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TEC-Toolbox\ErgoDATA Calculators 2023\Completed 2023 Calculators\"/>
    </mc:Choice>
  </mc:AlternateContent>
  <xr:revisionPtr revIDLastSave="0" documentId="13_ncr:1_{90ACD286-7EEC-4960-BC0F-CE0C80D4813B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RULA" sheetId="1" r:id="rId1"/>
    <sheet name="PHOTOS" sheetId="3" r:id="rId2"/>
    <sheet name="Calculations" sheetId="2" state="hidden" r:id="rId3"/>
  </sheets>
  <definedNames>
    <definedName name="_xlnm._FilterDatabase" localSheetId="0" hidden="1">RULA!$B$31:$B$36</definedName>
    <definedName name="_xlnm.Print_Area" localSheetId="0">RULA!$A$1:$W$21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D5" i="2"/>
  <c r="K10" i="1"/>
  <c r="T10" i="1"/>
  <c r="B51" i="2"/>
  <c r="D51" i="2"/>
  <c r="T14" i="1" s="1"/>
  <c r="F5" i="2"/>
  <c r="H5" i="2"/>
  <c r="L10" i="1"/>
  <c r="U10" i="1"/>
  <c r="F51" i="2"/>
  <c r="H51" i="2"/>
  <c r="U14" i="1" s="1"/>
  <c r="G5" i="2"/>
  <c r="B34" i="2"/>
  <c r="D34" i="2"/>
  <c r="K18" i="1" s="1"/>
  <c r="T18" i="1" s="1"/>
  <c r="C34" i="2"/>
  <c r="C5" i="2"/>
  <c r="D12" i="2"/>
  <c r="E12" i="2"/>
  <c r="F12" i="2"/>
  <c r="G12" i="2"/>
  <c r="H12" i="2"/>
  <c r="I12" i="2"/>
  <c r="J12" i="2"/>
  <c r="K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51" i="2" l="1"/>
  <c r="G51" i="2"/>
</calcChain>
</file>

<file path=xl/sharedStrings.xml><?xml version="1.0" encoding="utf-8"?>
<sst xmlns="http://schemas.openxmlformats.org/spreadsheetml/2006/main" count="103" uniqueCount="68">
  <si>
    <t>Rapid Upper Limb Assessment (RULA)</t>
  </si>
  <si>
    <t>Date:</t>
  </si>
  <si>
    <t>Task:</t>
  </si>
  <si>
    <t>Company:</t>
  </si>
  <si>
    <t>Supervisor:</t>
  </si>
  <si>
    <t>Dept:</t>
  </si>
  <si>
    <t>Evaluator:</t>
  </si>
  <si>
    <t>Upper Arm Posture Scores</t>
  </si>
  <si>
    <t>LEFT</t>
  </si>
  <si>
    <t>RIGHT</t>
  </si>
  <si>
    <t>Lower Arm Posture Scores</t>
  </si>
  <si>
    <t>L</t>
  </si>
  <si>
    <t>R</t>
  </si>
  <si>
    <t>Wrist Posture Scores</t>
  </si>
  <si>
    <t>SCORE A</t>
  </si>
  <si>
    <t>MUSCLE</t>
  </si>
  <si>
    <t>FORCE</t>
  </si>
  <si>
    <t>SCORE C</t>
  </si>
  <si>
    <t>Wrist Twist Posture Scores</t>
  </si>
  <si>
    <t>Neck Posture Scores</t>
  </si>
  <si>
    <t>GRAND SCORE</t>
  </si>
  <si>
    <t>Trunk Posture Scores</t>
  </si>
  <si>
    <t>Leg Posture Scores</t>
  </si>
  <si>
    <t>SCORE B</t>
  </si>
  <si>
    <t>SCORE D</t>
  </si>
  <si>
    <t>Reference: McAtamney, L., and Corlett, N. (1993). RULA: a survey method for the investigation of work-related upper limb disorders. Applied Ergonomics, 24, (2), 91-99.</t>
  </si>
  <si>
    <t>Drop down lists</t>
  </si>
  <si>
    <t>Upper Arm</t>
  </si>
  <si>
    <t>Lower Arm</t>
  </si>
  <si>
    <t>Wrist Posture</t>
  </si>
  <si>
    <t>Wrist Twist</t>
  </si>
  <si>
    <t>Neck</t>
  </si>
  <si>
    <t>Trunk</t>
  </si>
  <si>
    <t>Leg</t>
  </si>
  <si>
    <t>Action Level</t>
  </si>
  <si>
    <t>Muacle Effort</t>
  </si>
  <si>
    <t>Force</t>
  </si>
  <si>
    <t>RULA Calculations</t>
  </si>
  <si>
    <t>Posture Score A Left</t>
  </si>
  <si>
    <t>Posture Score A Right</t>
  </si>
  <si>
    <t>Arm Score</t>
  </si>
  <si>
    <t>Wrist Score</t>
  </si>
  <si>
    <t>Posture Score A</t>
  </si>
  <si>
    <t>TABLE A: Posture scores for the upper limbs to find Posture Score A</t>
  </si>
  <si>
    <t>Upper arm score</t>
  </si>
  <si>
    <t>Lower arm score</t>
  </si>
  <si>
    <t>Combined Arm</t>
  </si>
  <si>
    <t>Wrist posture score</t>
  </si>
  <si>
    <t>W. twist</t>
  </si>
  <si>
    <t>Combined Wrist</t>
  </si>
  <si>
    <t>Lookup Values</t>
  </si>
  <si>
    <t xml:space="preserve">Posture Score </t>
  </si>
  <si>
    <t>Neck Score</t>
  </si>
  <si>
    <t>Trunk/Leg Score</t>
  </si>
  <si>
    <t>Posture Score B</t>
  </si>
  <si>
    <t>TABLE B: Posture scores for the neck, trunk, and legs to find Posture Score B</t>
  </si>
  <si>
    <t>Neck posture score</t>
  </si>
  <si>
    <t>Trunk posture score</t>
  </si>
  <si>
    <t>Legs</t>
  </si>
  <si>
    <t>Grand Score Left</t>
  </si>
  <si>
    <t>Grand Score Right</t>
  </si>
  <si>
    <t>Score C</t>
  </si>
  <si>
    <t>Score D</t>
  </si>
  <si>
    <t>Grand Score</t>
  </si>
  <si>
    <t>TABLE C: GRAND TOTAL SCORE TABLE</t>
  </si>
  <si>
    <t>Score D (Neck, Trunk, Legs)</t>
  </si>
  <si>
    <t>Score C (Upper Limb)</t>
  </si>
  <si>
    <t xml:space="preserve">
Add photos on the PHOTOS tab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</si>
</sst>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</font>
    <font>
      <b/>
      <sz val="2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sz val="20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9"/>
      <color indexed="8"/>
      <name val="Arial"/>
    </font>
    <font>
      <b/>
      <sz val="9"/>
      <name val="Arial"/>
    </font>
    <font>
      <b/>
      <sz val="9"/>
      <color indexed="8"/>
      <name val="Arial"/>
    </font>
    <font>
      <b/>
      <sz val="20"/>
      <color rgb="FF990000"/>
      <name val="Univers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599BAF"/>
        <bgColor indexed="64"/>
      </patternFill>
    </fill>
    <fill>
      <patternFill patternType="solid">
        <fgColor rgb="FFFEF8CB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9" fillId="0" borderId="0" xfId="0" applyFont="1"/>
    <xf numFmtId="0" fontId="0" fillId="0" borderId="8" xfId="0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0" fillId="0" borderId="11" xfId="0" applyBorder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3" fillId="0" borderId="12" xfId="0" applyFont="1" applyBorder="1" applyAlignment="1">
      <alignment horizontal="center" wrapText="1"/>
    </xf>
    <xf numFmtId="0" fontId="15" fillId="0" borderId="0" xfId="0" applyFont="1"/>
    <xf numFmtId="0" fontId="17" fillId="2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7" fillId="0" borderId="0" xfId="0" applyFont="1"/>
    <xf numFmtId="0" fontId="7" fillId="5" borderId="13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6" fillId="6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6" fillId="5" borderId="24" xfId="0" applyFont="1" applyFill="1" applyBorder="1" applyAlignment="1">
      <alignment horizontal="center" wrapText="1"/>
    </xf>
    <xf numFmtId="0" fontId="7" fillId="5" borderId="25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4" fillId="0" borderId="3" xfId="0" applyFont="1" applyBorder="1"/>
    <xf numFmtId="0" fontId="20" fillId="0" borderId="27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0" fillId="8" borderId="31" xfId="0" applyFont="1" applyFill="1" applyBorder="1" applyAlignment="1">
      <alignment horizontal="center" vertical="top" wrapText="1"/>
    </xf>
    <xf numFmtId="0" fontId="20" fillId="8" borderId="32" xfId="0" applyFont="1" applyFill="1" applyBorder="1" applyAlignment="1">
      <alignment horizontal="center" vertical="top" wrapText="1"/>
    </xf>
    <xf numFmtId="0" fontId="20" fillId="9" borderId="33" xfId="0" applyFont="1" applyFill="1" applyBorder="1" applyAlignment="1">
      <alignment horizontal="center" vertical="top" wrapText="1"/>
    </xf>
    <xf numFmtId="0" fontId="20" fillId="9" borderId="34" xfId="0" applyFont="1" applyFill="1" applyBorder="1" applyAlignment="1">
      <alignment horizontal="center" vertical="top" wrapText="1"/>
    </xf>
    <xf numFmtId="0" fontId="20" fillId="10" borderId="31" xfId="0" applyFont="1" applyFill="1" applyBorder="1" applyAlignment="1">
      <alignment horizontal="center" vertical="top" wrapText="1"/>
    </xf>
    <xf numFmtId="0" fontId="20" fillId="10" borderId="32" xfId="0" applyFont="1" applyFill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8" borderId="36" xfId="0" applyFont="1" applyFill="1" applyBorder="1" applyAlignment="1">
      <alignment horizontal="center" vertical="top" wrapText="1"/>
    </xf>
    <xf numFmtId="0" fontId="20" fillId="8" borderId="37" xfId="0" applyFont="1" applyFill="1" applyBorder="1" applyAlignment="1">
      <alignment horizontal="center" vertical="top" wrapText="1"/>
    </xf>
    <xf numFmtId="0" fontId="20" fillId="9" borderId="25" xfId="0" applyFont="1" applyFill="1" applyBorder="1" applyAlignment="1">
      <alignment horizontal="center" vertical="top" wrapText="1"/>
    </xf>
    <xf numFmtId="0" fontId="20" fillId="9" borderId="12" xfId="0" applyFont="1" applyFill="1" applyBorder="1" applyAlignment="1">
      <alignment horizontal="center" vertical="top" wrapText="1"/>
    </xf>
    <xf numFmtId="0" fontId="20" fillId="10" borderId="38" xfId="0" applyFont="1" applyFill="1" applyBorder="1" applyAlignment="1">
      <alignment horizontal="center" vertical="top" wrapText="1"/>
    </xf>
    <xf numFmtId="0" fontId="20" fillId="10" borderId="39" xfId="0" applyFont="1" applyFill="1" applyBorder="1" applyAlignment="1">
      <alignment horizontal="center" vertical="top" wrapText="1"/>
    </xf>
    <xf numFmtId="0" fontId="20" fillId="9" borderId="40" xfId="0" applyFont="1" applyFill="1" applyBorder="1" applyAlignment="1">
      <alignment horizontal="center" vertical="top" wrapText="1"/>
    </xf>
    <xf numFmtId="0" fontId="20" fillId="9" borderId="22" xfId="0" applyFont="1" applyFill="1" applyBorder="1" applyAlignment="1">
      <alignment horizontal="center" vertical="top" wrapText="1"/>
    </xf>
    <xf numFmtId="0" fontId="20" fillId="9" borderId="41" xfId="0" applyFont="1" applyFill="1" applyBorder="1" applyAlignment="1">
      <alignment horizontal="center" vertical="top" wrapText="1"/>
    </xf>
    <xf numFmtId="0" fontId="20" fillId="9" borderId="38" xfId="0" applyFont="1" applyFill="1" applyBorder="1" applyAlignment="1">
      <alignment horizontal="center" vertical="top" wrapText="1"/>
    </xf>
    <xf numFmtId="0" fontId="20" fillId="9" borderId="42" xfId="0" applyFont="1" applyFill="1" applyBorder="1" applyAlignment="1">
      <alignment horizontal="center" vertical="top" wrapText="1"/>
    </xf>
    <xf numFmtId="0" fontId="20" fillId="10" borderId="14" xfId="0" applyFont="1" applyFill="1" applyBorder="1" applyAlignment="1">
      <alignment horizontal="center" vertical="top" wrapText="1"/>
    </xf>
    <xf numFmtId="0" fontId="20" fillId="10" borderId="43" xfId="0" applyFont="1" applyFill="1" applyBorder="1" applyAlignment="1">
      <alignment horizontal="center" vertical="top" wrapText="1"/>
    </xf>
    <xf numFmtId="0" fontId="20" fillId="10" borderId="37" xfId="0" applyFont="1" applyFill="1" applyBorder="1" applyAlignment="1">
      <alignment horizontal="center" vertical="top" wrapText="1"/>
    </xf>
    <xf numFmtId="0" fontId="20" fillId="10" borderId="16" xfId="0" applyFont="1" applyFill="1" applyBorder="1" applyAlignment="1">
      <alignment horizontal="center" vertical="top" wrapText="1"/>
    </xf>
    <xf numFmtId="0" fontId="20" fillId="10" borderId="24" xfId="0" applyFont="1" applyFill="1" applyBorder="1" applyAlignment="1">
      <alignment horizontal="center" vertical="top" wrapText="1"/>
    </xf>
    <xf numFmtId="0" fontId="20" fillId="11" borderId="40" xfId="0" applyFont="1" applyFill="1" applyBorder="1" applyAlignment="1">
      <alignment horizontal="center" vertical="top" wrapText="1"/>
    </xf>
    <xf numFmtId="0" fontId="20" fillId="11" borderId="32" xfId="0" applyFont="1" applyFill="1" applyBorder="1" applyAlignment="1">
      <alignment horizontal="center" vertical="top" wrapText="1"/>
    </xf>
    <xf numFmtId="0" fontId="20" fillId="9" borderId="36" xfId="0" applyFont="1" applyFill="1" applyBorder="1" applyAlignment="1">
      <alignment horizontal="center" vertical="top" wrapText="1"/>
    </xf>
    <xf numFmtId="0" fontId="20" fillId="9" borderId="37" xfId="0" applyFont="1" applyFill="1" applyBorder="1" applyAlignment="1">
      <alignment horizontal="center" vertical="top" wrapText="1"/>
    </xf>
    <xf numFmtId="0" fontId="20" fillId="10" borderId="12" xfId="0" applyFont="1" applyFill="1" applyBorder="1" applyAlignment="1">
      <alignment horizontal="center" vertical="top" wrapText="1"/>
    </xf>
    <xf numFmtId="0" fontId="20" fillId="10" borderId="13" xfId="0" applyFont="1" applyFill="1" applyBorder="1" applyAlignment="1">
      <alignment horizontal="center" vertical="top" wrapText="1"/>
    </xf>
    <xf numFmtId="0" fontId="20" fillId="11" borderId="38" xfId="0" applyFont="1" applyFill="1" applyBorder="1" applyAlignment="1">
      <alignment horizontal="center" vertical="top" wrapText="1"/>
    </xf>
    <xf numFmtId="0" fontId="20" fillId="11" borderId="39" xfId="0" applyFont="1" applyFill="1" applyBorder="1" applyAlignment="1">
      <alignment horizontal="center" vertical="top" wrapText="1"/>
    </xf>
    <xf numFmtId="0" fontId="20" fillId="10" borderId="40" xfId="0" applyFont="1" applyFill="1" applyBorder="1" applyAlignment="1">
      <alignment horizontal="center" vertical="top" wrapText="1"/>
    </xf>
    <xf numFmtId="0" fontId="20" fillId="10" borderId="22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center" vertical="top" wrapText="1"/>
    </xf>
    <xf numFmtId="0" fontId="20" fillId="11" borderId="12" xfId="0" applyFont="1" applyFill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10" borderId="36" xfId="0" applyFont="1" applyFill="1" applyBorder="1" applyAlignment="1">
      <alignment horizontal="center" vertical="top" wrapText="1"/>
    </xf>
    <xf numFmtId="0" fontId="20" fillId="10" borderId="45" xfId="0" applyFont="1" applyFill="1" applyBorder="1" applyAlignment="1">
      <alignment horizontal="center" vertical="top" wrapText="1"/>
    </xf>
    <xf numFmtId="0" fontId="20" fillId="11" borderId="27" xfId="0" applyFont="1" applyFill="1" applyBorder="1" applyAlignment="1">
      <alignment horizontal="center" vertical="top" wrapText="1"/>
    </xf>
    <xf numFmtId="0" fontId="20" fillId="11" borderId="43" xfId="0" applyFont="1" applyFill="1" applyBorder="1" applyAlignment="1">
      <alignment horizontal="center" vertical="top" wrapText="1"/>
    </xf>
    <xf numFmtId="0" fontId="20" fillId="11" borderId="46" xfId="0" applyFont="1" applyFill="1" applyBorder="1" applyAlignment="1">
      <alignment horizontal="center" vertical="top" wrapText="1"/>
    </xf>
    <xf numFmtId="0" fontId="20" fillId="11" borderId="47" xfId="0" applyFont="1" applyFill="1" applyBorder="1" applyAlignment="1">
      <alignment horizontal="center" vertical="top" wrapText="1"/>
    </xf>
    <xf numFmtId="0" fontId="10" fillId="0" borderId="8" xfId="0" applyFont="1" applyBorder="1"/>
    <xf numFmtId="0" fontId="6" fillId="13" borderId="6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0" fillId="13" borderId="7" xfId="0" applyFill="1" applyBorder="1"/>
    <xf numFmtId="0" fontId="0" fillId="13" borderId="10" xfId="0" applyFill="1" applyBorder="1"/>
    <xf numFmtId="0" fontId="8" fillId="14" borderId="9" xfId="0" applyFont="1" applyFill="1" applyBorder="1" applyAlignment="1" applyProtection="1">
      <alignment horizontal="center" vertical="center"/>
      <protection locked="0"/>
    </xf>
    <xf numFmtId="0" fontId="8" fillId="14" borderId="10" xfId="0" applyFont="1" applyFill="1" applyBorder="1" applyAlignment="1" applyProtection="1">
      <alignment horizontal="center" vertical="center"/>
      <protection locked="0"/>
    </xf>
    <xf numFmtId="0" fontId="6" fillId="13" borderId="6" xfId="0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11" fillId="13" borderId="6" xfId="0" applyFont="1" applyFill="1" applyBorder="1" applyAlignment="1">
      <alignment horizontal="center"/>
    </xf>
    <xf numFmtId="0" fontId="11" fillId="13" borderId="7" xfId="0" applyFont="1" applyFill="1" applyBorder="1" applyAlignment="1">
      <alignment horizontal="center"/>
    </xf>
    <xf numFmtId="0" fontId="8" fillId="14" borderId="6" xfId="0" applyFont="1" applyFill="1" applyBorder="1" applyAlignment="1" applyProtection="1">
      <alignment horizontal="center" vertical="center"/>
      <protection locked="0"/>
    </xf>
    <xf numFmtId="0" fontId="8" fillId="14" borderId="10" xfId="0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 vertical="top"/>
      <protection locked="0"/>
    </xf>
    <xf numFmtId="0" fontId="9" fillId="0" borderId="50" xfId="0" applyFont="1" applyBorder="1" applyAlignment="1" applyProtection="1">
      <alignment horizontal="left" vertical="top"/>
      <protection locked="0"/>
    </xf>
    <xf numFmtId="0" fontId="9" fillId="0" borderId="51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52" xfId="0" applyFont="1" applyBorder="1" applyAlignment="1" applyProtection="1">
      <alignment horizontal="left" vertical="top"/>
      <protection locked="0"/>
    </xf>
    <xf numFmtId="0" fontId="9" fillId="0" borderId="53" xfId="0" applyFont="1" applyBorder="1" applyAlignment="1" applyProtection="1">
      <alignment horizontal="left" vertical="top"/>
      <protection locked="0"/>
    </xf>
    <xf numFmtId="0" fontId="9" fillId="0" borderId="54" xfId="0" applyFont="1" applyBorder="1" applyAlignment="1" applyProtection="1">
      <alignment horizontal="left" vertical="top"/>
      <protection locked="0"/>
    </xf>
    <xf numFmtId="0" fontId="9" fillId="0" borderId="55" xfId="0" applyFont="1" applyBorder="1" applyAlignment="1" applyProtection="1">
      <alignment horizontal="left" vertical="top"/>
      <protection locked="0"/>
    </xf>
    <xf numFmtId="0" fontId="13" fillId="13" borderId="6" xfId="0" applyFont="1" applyFill="1" applyBorder="1" applyAlignment="1">
      <alignment horizontal="center"/>
    </xf>
    <xf numFmtId="0" fontId="13" fillId="13" borderId="1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33" xfId="0" applyBorder="1" applyAlignment="1" applyProtection="1">
      <alignment horizontal="left"/>
      <protection locked="0"/>
    </xf>
    <xf numFmtId="0" fontId="0" fillId="0" borderId="56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57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6" fillId="12" borderId="17" xfId="0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6" fillId="6" borderId="19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21" fillId="0" borderId="58" xfId="0" applyFont="1" applyBorder="1" applyAlignment="1">
      <alignment horizontal="center" vertical="center" textRotation="90"/>
    </xf>
    <xf numFmtId="0" fontId="21" fillId="0" borderId="59" xfId="0" applyFont="1" applyBorder="1" applyAlignment="1">
      <alignment horizontal="center" vertical="center" textRotation="90"/>
    </xf>
    <xf numFmtId="0" fontId="21" fillId="0" borderId="60" xfId="0" applyFont="1" applyBorder="1" applyAlignment="1">
      <alignment horizontal="center" vertical="center" textRotation="90"/>
    </xf>
    <xf numFmtId="0" fontId="6" fillId="6" borderId="23" xfId="0" applyFont="1" applyFill="1" applyBorder="1" applyAlignment="1">
      <alignment horizontal="center" wrapText="1"/>
    </xf>
    <xf numFmtId="0" fontId="6" fillId="6" borderId="20" xfId="0" applyFon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1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colors>
    <mruColors>
      <color rgb="FF599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177695</xdr:colOff>
      <xdr:row>7</xdr:row>
      <xdr:rowOff>43210</xdr:rowOff>
    </xdr:from>
    <xdr:to>
      <xdr:col>0</xdr:col>
      <xdr:colOff>617844</xdr:colOff>
      <xdr:row>7</xdr:row>
      <xdr:rowOff>991750</xdr:rowOff>
    </xdr:to>
    <xdr:pic>
      <xdr:nvPicPr>
        <xdr:cNvPr id="10837" name="Picture 14">
          <a:extLst>
            <a:ext uri="{FF2B5EF4-FFF2-40B4-BE49-F238E27FC236}">
              <a16:creationId xmlns:a16="http://schemas.microsoft.com/office/drawing/2014/main" id="{0FEC65E6-FABE-722C-89E6-60FDA3CF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7695" y="1519585"/>
          <a:ext cx="440149" cy="94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742281</xdr:colOff>
      <xdr:row>17</xdr:row>
      <xdr:rowOff>20269</xdr:rowOff>
    </xdr:from>
    <xdr:to>
      <xdr:col>3</xdr:col>
      <xdr:colOff>102267</xdr:colOff>
      <xdr:row>17</xdr:row>
      <xdr:rowOff>966907</xdr:rowOff>
    </xdr:to>
    <xdr:pic>
      <xdr:nvPicPr>
        <xdr:cNvPr id="10835" name="Picture 6">
          <a:extLst>
            <a:ext uri="{FF2B5EF4-FFF2-40B4-BE49-F238E27FC236}">
              <a16:creationId xmlns:a16="http://schemas.microsoft.com/office/drawing/2014/main" id="{754DAB1D-1F22-452F-0956-E6A06C8D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91248" y="7391791"/>
          <a:ext cx="739041" cy="946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252363</xdr:colOff>
      <xdr:row>17</xdr:row>
      <xdr:rowOff>44895</xdr:rowOff>
    </xdr:from>
    <xdr:to>
      <xdr:col>4</xdr:col>
      <xdr:colOff>418061</xdr:colOff>
      <xdr:row>17</xdr:row>
      <xdr:rowOff>943036</xdr:rowOff>
    </xdr:to>
    <xdr:pic>
      <xdr:nvPicPr>
        <xdr:cNvPr id="10836" name="Picture 8">
          <a:extLst>
            <a:ext uri="{FF2B5EF4-FFF2-40B4-BE49-F238E27FC236}">
              <a16:creationId xmlns:a16="http://schemas.microsoft.com/office/drawing/2014/main" id="{B8B75DFE-68C6-FDD1-72F4-64FC0C7A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80385" y="7416417"/>
          <a:ext cx="774469" cy="898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766136</xdr:colOff>
      <xdr:row>7</xdr:row>
      <xdr:rowOff>28989</xdr:rowOff>
    </xdr:from>
    <xdr:to>
      <xdr:col>1</xdr:col>
      <xdr:colOff>480578</xdr:colOff>
      <xdr:row>7</xdr:row>
      <xdr:rowOff>985631</xdr:rowOff>
    </xdr:to>
    <xdr:pic>
      <xdr:nvPicPr>
        <xdr:cNvPr id="10764" name="Picture 12">
          <a:extLst>
            <a:ext uri="{FF2B5EF4-FFF2-40B4-BE49-F238E27FC236}">
              <a16:creationId xmlns:a16="http://schemas.microsoft.com/office/drawing/2014/main" id="{2E2C971D-A306-60E2-D9AD-D66DFD1C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6136" y="1505364"/>
          <a:ext cx="563033" cy="956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508001</xdr:colOff>
      <xdr:row>7</xdr:row>
      <xdr:rowOff>38966</xdr:rowOff>
    </xdr:from>
    <xdr:to>
      <xdr:col>2</xdr:col>
      <xdr:colOff>255444</xdr:colOff>
      <xdr:row>7</xdr:row>
      <xdr:rowOff>996950</xdr:rowOff>
    </xdr:to>
    <xdr:pic>
      <xdr:nvPicPr>
        <xdr:cNvPr id="10765" name="Picture 10">
          <a:extLst>
            <a:ext uri="{FF2B5EF4-FFF2-40B4-BE49-F238E27FC236}">
              <a16:creationId xmlns:a16="http://schemas.microsoft.com/office/drawing/2014/main" id="{663853C7-CBBB-545A-E036-6CEAE146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592" y="1515341"/>
          <a:ext cx="518102" cy="95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488950</xdr:colOff>
      <xdr:row>7</xdr:row>
      <xdr:rowOff>44450</xdr:rowOff>
    </xdr:from>
    <xdr:to>
      <xdr:col>3</xdr:col>
      <xdr:colOff>419100</xdr:colOff>
      <xdr:row>7</xdr:row>
      <xdr:rowOff>996950</xdr:rowOff>
    </xdr:to>
    <xdr:pic>
      <xdr:nvPicPr>
        <xdr:cNvPr id="10766" name="Picture 8">
          <a:extLst>
            <a:ext uri="{FF2B5EF4-FFF2-40B4-BE49-F238E27FC236}">
              <a16:creationId xmlns:a16="http://schemas.microsoft.com/office/drawing/2014/main" id="{AE0C583B-9B34-1B00-7E47-891E58D8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400" y="1543050"/>
          <a:ext cx="539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7</xdr:row>
      <xdr:rowOff>44450</xdr:rowOff>
    </xdr:from>
    <xdr:to>
      <xdr:col>5</xdr:col>
      <xdr:colOff>127000</xdr:colOff>
      <xdr:row>7</xdr:row>
      <xdr:rowOff>1009650</xdr:rowOff>
    </xdr:to>
    <xdr:pic>
      <xdr:nvPicPr>
        <xdr:cNvPr id="10767" name="Picture 6">
          <a:extLst>
            <a:ext uri="{FF2B5EF4-FFF2-40B4-BE49-F238E27FC236}">
              <a16:creationId xmlns:a16="http://schemas.microsoft.com/office/drawing/2014/main" id="{C4C6C075-84AE-9510-B689-FFBE7A498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543050"/>
          <a:ext cx="698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17</xdr:row>
      <xdr:rowOff>95250</xdr:rowOff>
    </xdr:from>
    <xdr:to>
      <xdr:col>0</xdr:col>
      <xdr:colOff>514350</xdr:colOff>
      <xdr:row>17</xdr:row>
      <xdr:rowOff>971550</xdr:rowOff>
    </xdr:to>
    <xdr:pic>
      <xdr:nvPicPr>
        <xdr:cNvPr id="10768" name="Picture 90">
          <a:extLst>
            <a:ext uri="{FF2B5EF4-FFF2-40B4-BE49-F238E27FC236}">
              <a16:creationId xmlns:a16="http://schemas.microsoft.com/office/drawing/2014/main" id="{2DF23DEF-65FB-9F4D-5F53-5EED3FB0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06" r="27292"/>
        <a:stretch>
          <a:fillRect/>
        </a:stretch>
      </xdr:blipFill>
      <xdr:spPr bwMode="auto">
        <a:xfrm>
          <a:off x="38100" y="7493000"/>
          <a:ext cx="4762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25400</xdr:rowOff>
    </xdr:from>
    <xdr:to>
      <xdr:col>0</xdr:col>
      <xdr:colOff>647700</xdr:colOff>
      <xdr:row>1</xdr:row>
      <xdr:rowOff>50800</xdr:rowOff>
    </xdr:to>
    <xdr:pic>
      <xdr:nvPicPr>
        <xdr:cNvPr id="10769" name="Picture 1">
          <a:extLst>
            <a:ext uri="{FF2B5EF4-FFF2-40B4-BE49-F238E27FC236}">
              <a16:creationId xmlns:a16="http://schemas.microsoft.com/office/drawing/2014/main" id="{130512D2-9607-6DEA-2F46-A54BDBDE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5400"/>
          <a:ext cx="4762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6</xdr:row>
      <xdr:rowOff>38100</xdr:rowOff>
    </xdr:from>
    <xdr:to>
      <xdr:col>9</xdr:col>
      <xdr:colOff>241300</xdr:colOff>
      <xdr:row>13</xdr:row>
      <xdr:rowOff>971550</xdr:rowOff>
    </xdr:to>
    <xdr:sp macro="" textlink="">
      <xdr:nvSpPr>
        <xdr:cNvPr id="10770" name="AutoShape 2">
          <a:extLst>
            <a:ext uri="{FF2B5EF4-FFF2-40B4-BE49-F238E27FC236}">
              <a16:creationId xmlns:a16="http://schemas.microsoft.com/office/drawing/2014/main" id="{0533F52C-4DCC-1C64-49D6-838BC6929707}"/>
            </a:ext>
          </a:extLst>
        </xdr:cNvPr>
        <xdr:cNvSpPr>
          <a:spLocks/>
        </xdr:cNvSpPr>
      </xdr:nvSpPr>
      <xdr:spPr bwMode="auto">
        <a:xfrm>
          <a:off x="6369050" y="1371600"/>
          <a:ext cx="203200" cy="4648200"/>
        </a:xfrm>
        <a:prstGeom prst="rightBrace">
          <a:avLst>
            <a:gd name="adj1" fmla="val 190625"/>
            <a:gd name="adj2" fmla="val 39315"/>
          </a:avLst>
        </a:prstGeom>
        <a:noFill/>
        <a:ln w="38100">
          <a:solidFill>
            <a:srgbClr val="599BA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14</xdr:row>
      <xdr:rowOff>12700</xdr:rowOff>
    </xdr:from>
    <xdr:to>
      <xdr:col>9</xdr:col>
      <xdr:colOff>241300</xdr:colOff>
      <xdr:row>19</xdr:row>
      <xdr:rowOff>971550</xdr:rowOff>
    </xdr:to>
    <xdr:sp macro="" textlink="">
      <xdr:nvSpPr>
        <xdr:cNvPr id="10771" name="AutoShape 3">
          <a:extLst>
            <a:ext uri="{FF2B5EF4-FFF2-40B4-BE49-F238E27FC236}">
              <a16:creationId xmlns:a16="http://schemas.microsoft.com/office/drawing/2014/main" id="{C9763B0C-A918-C2CE-AF83-2BE12AA2B1BF}"/>
            </a:ext>
          </a:extLst>
        </xdr:cNvPr>
        <xdr:cNvSpPr>
          <a:spLocks/>
        </xdr:cNvSpPr>
      </xdr:nvSpPr>
      <xdr:spPr bwMode="auto">
        <a:xfrm>
          <a:off x="6369050" y="6070600"/>
          <a:ext cx="203200" cy="3479800"/>
        </a:xfrm>
        <a:prstGeom prst="rightBrace">
          <a:avLst>
            <a:gd name="adj1" fmla="val 142708"/>
            <a:gd name="adj2" fmla="val 52630"/>
          </a:avLst>
        </a:prstGeom>
        <a:noFill/>
        <a:ln w="38100">
          <a:solidFill>
            <a:srgbClr val="599BA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9</xdr:row>
      <xdr:rowOff>358775</xdr:rowOff>
    </xdr:from>
    <xdr:to>
      <xdr:col>12</xdr:col>
      <xdr:colOff>223574</xdr:colOff>
      <xdr:row>9</xdr:row>
      <xdr:rowOff>817972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B6DCB28-10F3-C505-5F5C-7B14F2887B4F}"/>
            </a:ext>
          </a:extLst>
        </xdr:cNvPr>
        <xdr:cNvSpPr txBox="1">
          <a:spLocks noChangeArrowheads="1"/>
        </xdr:cNvSpPr>
      </xdr:nvSpPr>
      <xdr:spPr bwMode="auto">
        <a:xfrm>
          <a:off x="7305675" y="3009900"/>
          <a:ext cx="20002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15</xdr:col>
      <xdr:colOff>19050</xdr:colOff>
      <xdr:row>9</xdr:row>
      <xdr:rowOff>358775</xdr:rowOff>
    </xdr:from>
    <xdr:to>
      <xdr:col>15</xdr:col>
      <xdr:colOff>224198</xdr:colOff>
      <xdr:row>9</xdr:row>
      <xdr:rowOff>817972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174AEF3C-B1BA-2EDB-DCDA-D8B75CB80DF8}"/>
            </a:ext>
          </a:extLst>
        </xdr:cNvPr>
        <xdr:cNvSpPr txBox="1">
          <a:spLocks noChangeArrowheads="1"/>
        </xdr:cNvSpPr>
      </xdr:nvSpPr>
      <xdr:spPr bwMode="auto">
        <a:xfrm>
          <a:off x="8382000" y="3009900"/>
          <a:ext cx="2095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18</xdr:col>
      <xdr:colOff>19050</xdr:colOff>
      <xdr:row>9</xdr:row>
      <xdr:rowOff>358775</xdr:rowOff>
    </xdr:from>
    <xdr:to>
      <xdr:col>18</xdr:col>
      <xdr:colOff>248370</xdr:colOff>
      <xdr:row>9</xdr:row>
      <xdr:rowOff>817972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89544479-742D-87CE-7D63-4E983942DA39}"/>
            </a:ext>
          </a:extLst>
        </xdr:cNvPr>
        <xdr:cNvSpPr txBox="1">
          <a:spLocks noChangeArrowheads="1"/>
        </xdr:cNvSpPr>
      </xdr:nvSpPr>
      <xdr:spPr bwMode="auto">
        <a:xfrm>
          <a:off x="9477375" y="3009900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12</xdr:col>
      <xdr:colOff>19050</xdr:colOff>
      <xdr:row>17</xdr:row>
      <xdr:rowOff>377825</xdr:rowOff>
    </xdr:from>
    <xdr:to>
      <xdr:col>12</xdr:col>
      <xdr:colOff>223574</xdr:colOff>
      <xdr:row>17</xdr:row>
      <xdr:rowOff>854075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2305684-34B5-7374-24EF-05977375B954}"/>
            </a:ext>
          </a:extLst>
        </xdr:cNvPr>
        <xdr:cNvSpPr txBox="1">
          <a:spLocks noChangeArrowheads="1"/>
        </xdr:cNvSpPr>
      </xdr:nvSpPr>
      <xdr:spPr bwMode="auto">
        <a:xfrm>
          <a:off x="7305675" y="7734300"/>
          <a:ext cx="2000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15</xdr:col>
      <xdr:colOff>0</xdr:colOff>
      <xdr:row>17</xdr:row>
      <xdr:rowOff>342900</xdr:rowOff>
    </xdr:from>
    <xdr:to>
      <xdr:col>15</xdr:col>
      <xdr:colOff>225829</xdr:colOff>
      <xdr:row>17</xdr:row>
      <xdr:rowOff>821155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ABB15A22-8BEE-61E0-0161-3555375F72D8}"/>
            </a:ext>
          </a:extLst>
        </xdr:cNvPr>
        <xdr:cNvSpPr txBox="1">
          <a:spLocks noChangeArrowheads="1"/>
        </xdr:cNvSpPr>
      </xdr:nvSpPr>
      <xdr:spPr bwMode="auto">
        <a:xfrm>
          <a:off x="8362950" y="7715250"/>
          <a:ext cx="2286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18</xdr:col>
      <xdr:colOff>0</xdr:colOff>
      <xdr:row>17</xdr:row>
      <xdr:rowOff>342900</xdr:rowOff>
    </xdr:from>
    <xdr:to>
      <xdr:col>18</xdr:col>
      <xdr:colOff>219500</xdr:colOff>
      <xdr:row>17</xdr:row>
      <xdr:rowOff>821155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83682EFE-9324-0A90-9A22-2ED920BC026B}"/>
            </a:ext>
          </a:extLst>
        </xdr:cNvPr>
        <xdr:cNvSpPr txBox="1">
          <a:spLocks noChangeArrowheads="1"/>
        </xdr:cNvSpPr>
      </xdr:nvSpPr>
      <xdr:spPr bwMode="auto">
        <a:xfrm>
          <a:off x="9458325" y="7715250"/>
          <a:ext cx="2000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=</a:t>
          </a:r>
        </a:p>
      </xdr:txBody>
    </xdr:sp>
    <xdr:clientData/>
  </xdr:twoCellAnchor>
  <xdr:twoCellAnchor>
    <xdr:from>
      <xdr:col>20</xdr:col>
      <xdr:colOff>12700</xdr:colOff>
      <xdr:row>11</xdr:row>
      <xdr:rowOff>69850</xdr:rowOff>
    </xdr:from>
    <xdr:to>
      <xdr:col>20</xdr:col>
      <xdr:colOff>12700</xdr:colOff>
      <xdr:row>11</xdr:row>
      <xdr:rowOff>908050</xdr:rowOff>
    </xdr:to>
    <xdr:sp macro="" textlink="">
      <xdr:nvSpPr>
        <xdr:cNvPr id="10778" name="Line 10">
          <a:extLst>
            <a:ext uri="{FF2B5EF4-FFF2-40B4-BE49-F238E27FC236}">
              <a16:creationId xmlns:a16="http://schemas.microsoft.com/office/drawing/2014/main" id="{D5E3821D-E250-96CD-85C7-126BF3F6F7E7}"/>
            </a:ext>
          </a:extLst>
        </xdr:cNvPr>
        <xdr:cNvSpPr>
          <a:spLocks noChangeShapeType="1"/>
        </xdr:cNvSpPr>
      </xdr:nvSpPr>
      <xdr:spPr bwMode="auto">
        <a:xfrm>
          <a:off x="10490200" y="393065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</xdr:row>
      <xdr:rowOff>95250</xdr:rowOff>
    </xdr:from>
    <xdr:to>
      <xdr:col>20</xdr:col>
      <xdr:colOff>0</xdr:colOff>
      <xdr:row>15</xdr:row>
      <xdr:rowOff>889000</xdr:rowOff>
    </xdr:to>
    <xdr:sp macro="" textlink="">
      <xdr:nvSpPr>
        <xdr:cNvPr id="10779" name="Line 11">
          <a:extLst>
            <a:ext uri="{FF2B5EF4-FFF2-40B4-BE49-F238E27FC236}">
              <a16:creationId xmlns:a16="http://schemas.microsoft.com/office/drawing/2014/main" id="{55589678-4D17-CCF0-C871-2ADCA7A61BBC}"/>
            </a:ext>
          </a:extLst>
        </xdr:cNvPr>
        <xdr:cNvSpPr>
          <a:spLocks noChangeShapeType="1"/>
        </xdr:cNvSpPr>
      </xdr:nvSpPr>
      <xdr:spPr bwMode="auto">
        <a:xfrm flipH="1" flipV="1">
          <a:off x="10477500" y="6318250"/>
          <a:ext cx="0" cy="79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806450</xdr:colOff>
      <xdr:row>13</xdr:row>
      <xdr:rowOff>76200</xdr:rowOff>
    </xdr:from>
    <xdr:to>
      <xdr:col>2</xdr:col>
      <xdr:colOff>488950</xdr:colOff>
      <xdr:row>13</xdr:row>
      <xdr:rowOff>920750</xdr:rowOff>
    </xdr:to>
    <xdr:grpSp>
      <xdr:nvGrpSpPr>
        <xdr:cNvPr id="10780" name="Group 14">
          <a:extLst>
            <a:ext uri="{FF2B5EF4-FFF2-40B4-BE49-F238E27FC236}">
              <a16:creationId xmlns:a16="http://schemas.microsoft.com/office/drawing/2014/main" id="{0C15E699-9486-825C-E801-6C83E43719FE}"/>
            </a:ext>
          </a:extLst>
        </xdr:cNvPr>
        <xdr:cNvGrpSpPr>
          <a:grpSpLocks/>
        </xdr:cNvGrpSpPr>
      </xdr:nvGrpSpPr>
      <xdr:grpSpPr bwMode="auto">
        <a:xfrm>
          <a:off x="806450" y="5107641"/>
          <a:ext cx="1301750" cy="844550"/>
          <a:chOff x="94" y="669"/>
          <a:chExt cx="178" cy="111"/>
        </a:xfrm>
      </xdr:grpSpPr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2BD1008C-30D8-9D6F-FC28-7C64AE411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" y="669"/>
            <a:ext cx="51" cy="45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41" name="Text Box 17">
            <a:extLst>
              <a:ext uri="{FF2B5EF4-FFF2-40B4-BE49-F238E27FC236}">
                <a16:creationId xmlns:a16="http://schemas.microsoft.com/office/drawing/2014/main" id="{5A685D5C-C1B6-7A6B-85AE-1061316817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" y="709"/>
            <a:ext cx="175" cy="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Mainly in hand-shake position (mid-range of twist)</a:t>
            </a:r>
          </a:p>
        </xdr:txBody>
      </xdr:sp>
    </xdr:grpSp>
    <xdr:clientData/>
  </xdr:twoCellAnchor>
  <xdr:twoCellAnchor>
    <xdr:from>
      <xdr:col>3</xdr:col>
      <xdr:colOff>514350</xdr:colOff>
      <xdr:row>13</xdr:row>
      <xdr:rowOff>76200</xdr:rowOff>
    </xdr:from>
    <xdr:to>
      <xdr:col>6</xdr:col>
      <xdr:colOff>69850</xdr:colOff>
      <xdr:row>13</xdr:row>
      <xdr:rowOff>971550</xdr:rowOff>
    </xdr:to>
    <xdr:grpSp>
      <xdr:nvGrpSpPr>
        <xdr:cNvPr id="10781" name="Group 18">
          <a:extLst>
            <a:ext uri="{FF2B5EF4-FFF2-40B4-BE49-F238E27FC236}">
              <a16:creationId xmlns:a16="http://schemas.microsoft.com/office/drawing/2014/main" id="{55F52ECB-BA18-197E-3906-39448CB61ADE}"/>
            </a:ext>
          </a:extLst>
        </xdr:cNvPr>
        <xdr:cNvGrpSpPr>
          <a:grpSpLocks/>
        </xdr:cNvGrpSpPr>
      </xdr:nvGrpSpPr>
      <xdr:grpSpPr bwMode="auto">
        <a:xfrm>
          <a:off x="2744321" y="5107641"/>
          <a:ext cx="1975970" cy="895350"/>
          <a:chOff x="367" y="708"/>
          <a:chExt cx="262" cy="116"/>
        </a:xfrm>
      </xdr:grpSpPr>
      <xdr:pic>
        <xdr:nvPicPr>
          <xdr:cNvPr id="10900" name="Picture 19">
            <a:extLst>
              <a:ext uri="{FF2B5EF4-FFF2-40B4-BE49-F238E27FC236}">
                <a16:creationId xmlns:a16="http://schemas.microsoft.com/office/drawing/2014/main" id="{A6912931-2069-93BC-8077-055ECEAB4F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" y="709"/>
            <a:ext cx="67" cy="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4" name="Text Box 20">
            <a:extLst>
              <a:ext uri="{FF2B5EF4-FFF2-40B4-BE49-F238E27FC236}">
                <a16:creationId xmlns:a16="http://schemas.microsoft.com/office/drawing/2014/main" id="{09D47D96-F1CE-8B6D-C930-B9627496D6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2" y="708"/>
            <a:ext cx="52" cy="44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045" name="Text Box 21">
            <a:extLst>
              <a:ext uri="{FF2B5EF4-FFF2-40B4-BE49-F238E27FC236}">
                <a16:creationId xmlns:a16="http://schemas.microsoft.com/office/drawing/2014/main" id="{36DC69FA-46FC-31D1-B68E-69EE7E491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4" y="747"/>
            <a:ext cx="175" cy="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Twisted away from hand-shake position (at or near end-range of twist)</a:t>
            </a:r>
          </a:p>
        </xdr:txBody>
      </xdr:sp>
    </xdr:grpSp>
    <xdr:clientData/>
  </xdr:twoCellAnchor>
  <xdr:twoCellAnchor>
    <xdr:from>
      <xdr:col>0</xdr:col>
      <xdr:colOff>133350</xdr:colOff>
      <xdr:row>14</xdr:row>
      <xdr:rowOff>120650</xdr:rowOff>
    </xdr:from>
    <xdr:to>
      <xdr:col>7</xdr:col>
      <xdr:colOff>50800</xdr:colOff>
      <xdr:row>16</xdr:row>
      <xdr:rowOff>107950</xdr:rowOff>
    </xdr:to>
    <xdr:grpSp>
      <xdr:nvGrpSpPr>
        <xdr:cNvPr id="10782" name="Group 22">
          <a:extLst>
            <a:ext uri="{FF2B5EF4-FFF2-40B4-BE49-F238E27FC236}">
              <a16:creationId xmlns:a16="http://schemas.microsoft.com/office/drawing/2014/main" id="{91AD7927-E75B-02D5-3E43-92B9CA227168}"/>
            </a:ext>
          </a:extLst>
        </xdr:cNvPr>
        <xdr:cNvGrpSpPr>
          <a:grpSpLocks/>
        </xdr:cNvGrpSpPr>
      </xdr:nvGrpSpPr>
      <xdr:grpSpPr bwMode="auto">
        <a:xfrm>
          <a:off x="133350" y="6160621"/>
          <a:ext cx="5178612" cy="1158314"/>
          <a:chOff x="17" y="816"/>
          <a:chExt cx="690" cy="153"/>
        </a:xfrm>
      </xdr:grpSpPr>
      <xdr:grpSp>
        <xdr:nvGrpSpPr>
          <xdr:cNvPr id="10880" name="Group 23">
            <a:extLst>
              <a:ext uri="{FF2B5EF4-FFF2-40B4-BE49-F238E27FC236}">
                <a16:creationId xmlns:a16="http://schemas.microsoft.com/office/drawing/2014/main" id="{AF81D1F0-47AA-1ACB-3EAB-C9620B470358}"/>
              </a:ext>
            </a:extLst>
          </xdr:cNvPr>
          <xdr:cNvGrpSpPr>
            <a:grpSpLocks/>
          </xdr:cNvGrpSpPr>
        </xdr:nvGrpSpPr>
        <xdr:grpSpPr bwMode="auto">
          <a:xfrm>
            <a:off x="17" y="816"/>
            <a:ext cx="84" cy="153"/>
            <a:chOff x="14" y="848"/>
            <a:chExt cx="84" cy="153"/>
          </a:xfrm>
        </xdr:grpSpPr>
        <xdr:sp macro="" textlink="">
          <xdr:nvSpPr>
            <xdr:cNvPr id="1049" name="Text Box 25">
              <a:extLst>
                <a:ext uri="{FF2B5EF4-FFF2-40B4-BE49-F238E27FC236}">
                  <a16:creationId xmlns:a16="http://schemas.microsoft.com/office/drawing/2014/main" id="{7B08945B-4FDD-4288-FE67-C3FE7DE0EA7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" y="955"/>
              <a:ext cx="51" cy="4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50" name="Text Box 26">
              <a:extLst>
                <a:ext uri="{FF2B5EF4-FFF2-40B4-BE49-F238E27FC236}">
                  <a16:creationId xmlns:a16="http://schemas.microsoft.com/office/drawing/2014/main" id="{5C292FB6-A0BA-B0AF-3E13-D2E58EA06AD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" y="848"/>
              <a:ext cx="84" cy="4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0º - 10º</a:t>
              </a:r>
            </a:p>
          </xdr:txBody>
        </xdr:sp>
      </xdr:grpSp>
      <xdr:grpSp>
        <xdr:nvGrpSpPr>
          <xdr:cNvPr id="10881" name="Group 27">
            <a:extLst>
              <a:ext uri="{FF2B5EF4-FFF2-40B4-BE49-F238E27FC236}">
                <a16:creationId xmlns:a16="http://schemas.microsoft.com/office/drawing/2014/main" id="{F9C65A53-C86E-A47F-DB62-3E2FA1EA137F}"/>
              </a:ext>
            </a:extLst>
          </xdr:cNvPr>
          <xdr:cNvGrpSpPr>
            <a:grpSpLocks/>
          </xdr:cNvGrpSpPr>
        </xdr:nvGrpSpPr>
        <xdr:grpSpPr bwMode="auto">
          <a:xfrm>
            <a:off x="116" y="816"/>
            <a:ext cx="90" cy="153"/>
            <a:chOff x="100" y="848"/>
            <a:chExt cx="90" cy="153"/>
          </a:xfrm>
        </xdr:grpSpPr>
        <xdr:pic>
          <xdr:nvPicPr>
            <xdr:cNvPr id="10895" name="Picture 28">
              <a:extLst>
                <a:ext uri="{FF2B5EF4-FFF2-40B4-BE49-F238E27FC236}">
                  <a16:creationId xmlns:a16="http://schemas.microsoft.com/office/drawing/2014/main" id="{2392AFF3-D82F-CAEB-98FE-AB0E0F7D200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3233" r="23233"/>
            <a:stretch>
              <a:fillRect/>
            </a:stretch>
          </xdr:blipFill>
          <xdr:spPr bwMode="auto">
            <a:xfrm>
              <a:off x="106" y="872"/>
              <a:ext cx="62" cy="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53" name="Text Box 29">
              <a:extLst>
                <a:ext uri="{FF2B5EF4-FFF2-40B4-BE49-F238E27FC236}">
                  <a16:creationId xmlns:a16="http://schemas.microsoft.com/office/drawing/2014/main" id="{1BCB81BB-1ABD-C68E-2799-6D23C85734E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" y="955"/>
              <a:ext cx="53" cy="4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054" name="Text Box 30">
              <a:extLst>
                <a:ext uri="{FF2B5EF4-FFF2-40B4-BE49-F238E27FC236}">
                  <a16:creationId xmlns:a16="http://schemas.microsoft.com/office/drawing/2014/main" id="{FA4770DE-8614-5B10-620F-9A731FA257C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" y="848"/>
              <a:ext cx="90" cy="4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10º - 20º</a:t>
              </a:r>
            </a:p>
          </xdr:txBody>
        </xdr:sp>
      </xdr:grpSp>
      <xdr:grpSp>
        <xdr:nvGrpSpPr>
          <xdr:cNvPr id="10882" name="Group 31">
            <a:extLst>
              <a:ext uri="{FF2B5EF4-FFF2-40B4-BE49-F238E27FC236}">
                <a16:creationId xmlns:a16="http://schemas.microsoft.com/office/drawing/2014/main" id="{E1D95F74-F5BB-48DA-CF46-03B3E98345BF}"/>
              </a:ext>
            </a:extLst>
          </xdr:cNvPr>
          <xdr:cNvGrpSpPr>
            <a:grpSpLocks/>
          </xdr:cNvGrpSpPr>
        </xdr:nvGrpSpPr>
        <xdr:grpSpPr bwMode="auto">
          <a:xfrm>
            <a:off x="240" y="816"/>
            <a:ext cx="103" cy="153"/>
            <a:chOff x="230" y="848"/>
            <a:chExt cx="103" cy="153"/>
          </a:xfrm>
        </xdr:grpSpPr>
        <xdr:pic>
          <xdr:nvPicPr>
            <xdr:cNvPr id="10892" name="Picture 32">
              <a:extLst>
                <a:ext uri="{FF2B5EF4-FFF2-40B4-BE49-F238E27FC236}">
                  <a16:creationId xmlns:a16="http://schemas.microsoft.com/office/drawing/2014/main" id="{CDAD295E-45AC-97CE-50B3-960522C56C0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0644" r="20644"/>
            <a:stretch>
              <a:fillRect/>
            </a:stretch>
          </xdr:blipFill>
          <xdr:spPr bwMode="auto">
            <a:xfrm>
              <a:off x="230" y="871"/>
              <a:ext cx="68" cy="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57" name="Text Box 33">
              <a:extLst>
                <a:ext uri="{FF2B5EF4-FFF2-40B4-BE49-F238E27FC236}">
                  <a16:creationId xmlns:a16="http://schemas.microsoft.com/office/drawing/2014/main" id="{21F0C578-34D0-AEAF-D18B-F3420C6FEBA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8" y="955"/>
              <a:ext cx="51" cy="4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1058" name="Text Box 34">
              <a:extLst>
                <a:ext uri="{FF2B5EF4-FFF2-40B4-BE49-F238E27FC236}">
                  <a16:creationId xmlns:a16="http://schemas.microsoft.com/office/drawing/2014/main" id="{2EC2C97D-2732-234B-BEAE-2F6490773AC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3" y="848"/>
              <a:ext cx="90" cy="49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&gt; 20º</a:t>
              </a:r>
            </a:p>
          </xdr:txBody>
        </xdr:sp>
      </xdr:grpSp>
      <xdr:grpSp>
        <xdr:nvGrpSpPr>
          <xdr:cNvPr id="10883" name="Group 35">
            <a:extLst>
              <a:ext uri="{FF2B5EF4-FFF2-40B4-BE49-F238E27FC236}">
                <a16:creationId xmlns:a16="http://schemas.microsoft.com/office/drawing/2014/main" id="{E42DAA7D-38C5-9BCC-D7AF-AE496A27B274}"/>
              </a:ext>
            </a:extLst>
          </xdr:cNvPr>
          <xdr:cNvGrpSpPr>
            <a:grpSpLocks/>
          </xdr:cNvGrpSpPr>
        </xdr:nvGrpSpPr>
        <xdr:grpSpPr bwMode="auto">
          <a:xfrm>
            <a:off x="358" y="819"/>
            <a:ext cx="117" cy="150"/>
            <a:chOff x="358" y="819"/>
            <a:chExt cx="117" cy="150"/>
          </a:xfrm>
        </xdr:grpSpPr>
        <xdr:sp macro="" textlink="">
          <xdr:nvSpPr>
            <xdr:cNvPr id="1061" name="Text Box 37">
              <a:extLst>
                <a:ext uri="{FF2B5EF4-FFF2-40B4-BE49-F238E27FC236}">
                  <a16:creationId xmlns:a16="http://schemas.microsoft.com/office/drawing/2014/main" id="{0F437B77-DB54-3F30-7972-5963D14487F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7" y="923"/>
              <a:ext cx="48" cy="4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1062" name="Text Box 38">
              <a:extLst>
                <a:ext uri="{FF2B5EF4-FFF2-40B4-BE49-F238E27FC236}">
                  <a16:creationId xmlns:a16="http://schemas.microsoft.com/office/drawing/2014/main" id="{E3319C4C-D18A-F213-3109-4F40E4D3A9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8" y="819"/>
              <a:ext cx="117" cy="27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 extension</a:t>
              </a:r>
            </a:p>
          </xdr:txBody>
        </xdr:sp>
      </xdr:grpSp>
      <xdr:grpSp>
        <xdr:nvGrpSpPr>
          <xdr:cNvPr id="10884" name="Group 39">
            <a:extLst>
              <a:ext uri="{FF2B5EF4-FFF2-40B4-BE49-F238E27FC236}">
                <a16:creationId xmlns:a16="http://schemas.microsoft.com/office/drawing/2014/main" id="{5EF6E2B7-50BA-6AC0-8FA9-7E4490B12C49}"/>
              </a:ext>
            </a:extLst>
          </xdr:cNvPr>
          <xdr:cNvGrpSpPr>
            <a:grpSpLocks/>
          </xdr:cNvGrpSpPr>
        </xdr:nvGrpSpPr>
        <xdr:grpSpPr bwMode="auto">
          <a:xfrm>
            <a:off x="466" y="821"/>
            <a:ext cx="241" cy="134"/>
            <a:chOff x="466" y="826"/>
            <a:chExt cx="241" cy="134"/>
          </a:xfrm>
        </xdr:grpSpPr>
        <xdr:pic>
          <xdr:nvPicPr>
            <xdr:cNvPr id="10885" name="Picture 40">
              <a:extLst>
                <a:ext uri="{FF2B5EF4-FFF2-40B4-BE49-F238E27FC236}">
                  <a16:creationId xmlns:a16="http://schemas.microsoft.com/office/drawing/2014/main" id="{86F487CA-F772-C1D7-103A-C0C69A308A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0" y="850"/>
              <a:ext cx="116" cy="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886" name="Picture 41">
              <a:extLst>
                <a:ext uri="{FF2B5EF4-FFF2-40B4-BE49-F238E27FC236}">
                  <a16:creationId xmlns:a16="http://schemas.microsoft.com/office/drawing/2014/main" id="{D994D592-5623-EF3D-C56D-A538DB898B0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6" y="851"/>
              <a:ext cx="116" cy="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66" name="Text Box 42">
              <a:extLst>
                <a:ext uri="{FF2B5EF4-FFF2-40B4-BE49-F238E27FC236}">
                  <a16:creationId xmlns:a16="http://schemas.microsoft.com/office/drawing/2014/main" id="{14939D07-9723-FFAC-26E4-A1E995C15B2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2" y="941"/>
              <a:ext cx="95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+ 1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if twisted</a:t>
              </a:r>
            </a:p>
          </xdr:txBody>
        </xdr:sp>
        <xdr:sp macro="" textlink="">
          <xdr:nvSpPr>
            <xdr:cNvPr id="1067" name="Text Box 43">
              <a:extLst>
                <a:ext uri="{FF2B5EF4-FFF2-40B4-BE49-F238E27FC236}">
                  <a16:creationId xmlns:a16="http://schemas.microsoft.com/office/drawing/2014/main" id="{270778B4-5195-DA8E-563C-68BF2DD21DB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8" y="941"/>
              <a:ext cx="109" cy="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+ 1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if side-bent</a:t>
              </a:r>
            </a:p>
          </xdr:txBody>
        </xdr:sp>
        <xdr:sp macro="" textlink="">
          <xdr:nvSpPr>
            <xdr:cNvPr id="1068" name="Text Box 44">
              <a:extLst>
                <a:ext uri="{FF2B5EF4-FFF2-40B4-BE49-F238E27FC236}">
                  <a16:creationId xmlns:a16="http://schemas.microsoft.com/office/drawing/2014/main" id="{F5F8573B-0810-CD95-012D-3A5B14FEFEE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70" y="826"/>
              <a:ext cx="226" cy="3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800" b="1" i="0" u="sng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Additional Considerations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2</xdr:col>
      <xdr:colOff>266700</xdr:colOff>
      <xdr:row>7</xdr:row>
      <xdr:rowOff>914400</xdr:rowOff>
    </xdr:from>
    <xdr:to>
      <xdr:col>2</xdr:col>
      <xdr:colOff>355600</xdr:colOff>
      <xdr:row>7</xdr:row>
      <xdr:rowOff>1003300</xdr:rowOff>
    </xdr:to>
    <xdr:sp macro="" textlink="">
      <xdr:nvSpPr>
        <xdr:cNvPr id="10783" name="Rectangle 49">
          <a:extLst>
            <a:ext uri="{FF2B5EF4-FFF2-40B4-BE49-F238E27FC236}">
              <a16:creationId xmlns:a16="http://schemas.microsoft.com/office/drawing/2014/main" id="{033897A5-C15E-C693-8091-37D9FA15135F}"/>
            </a:ext>
          </a:extLst>
        </xdr:cNvPr>
        <xdr:cNvSpPr>
          <a:spLocks noChangeArrowheads="1"/>
        </xdr:cNvSpPr>
      </xdr:nvSpPr>
      <xdr:spPr bwMode="auto">
        <a:xfrm>
          <a:off x="1962150" y="2413000"/>
          <a:ext cx="88900" cy="88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438150</xdr:colOff>
      <xdr:row>7</xdr:row>
      <xdr:rowOff>806450</xdr:rowOff>
    </xdr:from>
    <xdr:to>
      <xdr:col>2</xdr:col>
      <xdr:colOff>527050</xdr:colOff>
      <xdr:row>7</xdr:row>
      <xdr:rowOff>895350</xdr:rowOff>
    </xdr:to>
    <xdr:sp macro="" textlink="">
      <xdr:nvSpPr>
        <xdr:cNvPr id="10784" name="Rectangle 50">
          <a:extLst>
            <a:ext uri="{FF2B5EF4-FFF2-40B4-BE49-F238E27FC236}">
              <a16:creationId xmlns:a16="http://schemas.microsoft.com/office/drawing/2014/main" id="{44072871-D251-5387-4CD5-DDCBDB1563B5}"/>
            </a:ext>
          </a:extLst>
        </xdr:cNvPr>
        <xdr:cNvSpPr>
          <a:spLocks noChangeArrowheads="1"/>
        </xdr:cNvSpPr>
      </xdr:nvSpPr>
      <xdr:spPr bwMode="auto">
        <a:xfrm>
          <a:off x="2133600" y="2305050"/>
          <a:ext cx="88900" cy="88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776025</xdr:colOff>
      <xdr:row>7</xdr:row>
      <xdr:rowOff>800100</xdr:rowOff>
    </xdr:from>
    <xdr:to>
      <xdr:col>2</xdr:col>
      <xdr:colOff>440406</xdr:colOff>
      <xdr:row>8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A595EE6-169F-44FF-E255-3B57803B1B05}"/>
            </a:ext>
          </a:extLst>
        </xdr:cNvPr>
        <xdr:cNvSpPr txBox="1">
          <a:spLocks noChangeArrowheads="1"/>
        </xdr:cNvSpPr>
      </xdr:nvSpPr>
      <xdr:spPr bwMode="auto">
        <a:xfrm>
          <a:off x="1607875" y="2286000"/>
          <a:ext cx="458788" cy="2095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20º</a:t>
          </a:r>
        </a:p>
      </xdr:txBody>
    </xdr:sp>
    <xdr:clientData/>
  </xdr:twoCellAnchor>
  <xdr:twoCellAnchor>
    <xdr:from>
      <xdr:col>2</xdr:col>
      <xdr:colOff>151013</xdr:colOff>
      <xdr:row>7</xdr:row>
      <xdr:rowOff>552450</xdr:rowOff>
    </xdr:from>
    <xdr:to>
      <xdr:col>2</xdr:col>
      <xdr:colOff>552452</xdr:colOff>
      <xdr:row>7</xdr:row>
      <xdr:rowOff>762000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E49ED12-CC49-CC16-9A6F-217B9D0BFB14}"/>
            </a:ext>
          </a:extLst>
        </xdr:cNvPr>
        <xdr:cNvSpPr txBox="1">
          <a:spLocks noChangeArrowheads="1"/>
        </xdr:cNvSpPr>
      </xdr:nvSpPr>
      <xdr:spPr bwMode="auto">
        <a:xfrm>
          <a:off x="1767088" y="2032000"/>
          <a:ext cx="401439" cy="2095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45º</a:t>
          </a:r>
        </a:p>
      </xdr:txBody>
    </xdr:sp>
    <xdr:clientData/>
  </xdr:twoCellAnchor>
  <xdr:twoCellAnchor>
    <xdr:from>
      <xdr:col>1</xdr:col>
      <xdr:colOff>472239</xdr:colOff>
      <xdr:row>7</xdr:row>
      <xdr:rowOff>732088</xdr:rowOff>
    </xdr:from>
    <xdr:to>
      <xdr:col>2</xdr:col>
      <xdr:colOff>75633</xdr:colOff>
      <xdr:row>8</xdr:row>
      <xdr:rowOff>93999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3734A921-7317-13D9-DD0B-80449ACA0E41}"/>
            </a:ext>
          </a:extLst>
        </xdr:cNvPr>
        <xdr:cNvSpPr txBox="1">
          <a:spLocks noChangeArrowheads="1"/>
        </xdr:cNvSpPr>
      </xdr:nvSpPr>
      <xdr:spPr bwMode="auto">
        <a:xfrm>
          <a:off x="1300413" y="2200943"/>
          <a:ext cx="388785" cy="35686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171450</xdr:colOff>
      <xdr:row>7</xdr:row>
      <xdr:rowOff>19050</xdr:rowOff>
    </xdr:from>
    <xdr:to>
      <xdr:col>7</xdr:col>
      <xdr:colOff>31750</xdr:colOff>
      <xdr:row>8</xdr:row>
      <xdr:rowOff>38100</xdr:rowOff>
    </xdr:to>
    <xdr:grpSp>
      <xdr:nvGrpSpPr>
        <xdr:cNvPr id="10788" name="Group 54">
          <a:extLst>
            <a:ext uri="{FF2B5EF4-FFF2-40B4-BE49-F238E27FC236}">
              <a16:creationId xmlns:a16="http://schemas.microsoft.com/office/drawing/2014/main" id="{14B1E1FE-A2C6-F933-3C7E-D74CF9DA678F}"/>
            </a:ext>
          </a:extLst>
        </xdr:cNvPr>
        <xdr:cNvGrpSpPr>
          <a:grpSpLocks/>
        </xdr:cNvGrpSpPr>
      </xdr:nvGrpSpPr>
      <xdr:grpSpPr bwMode="auto">
        <a:xfrm>
          <a:off x="3622862" y="1498226"/>
          <a:ext cx="1670050" cy="1027580"/>
          <a:chOff x="480" y="206"/>
          <a:chExt cx="224" cy="136"/>
        </a:xfrm>
      </xdr:grpSpPr>
      <xdr:sp macro="" textlink="">
        <xdr:nvSpPr>
          <xdr:cNvPr id="1079" name="Text Box 55">
            <a:extLst>
              <a:ext uri="{FF2B5EF4-FFF2-40B4-BE49-F238E27FC236}">
                <a16:creationId xmlns:a16="http://schemas.microsoft.com/office/drawing/2014/main" id="{B2971EDA-1A7C-D25B-FDEA-5B5E0ED57D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7" y="206"/>
            <a:ext cx="202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Additional Considerations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0871" name="Group 56">
            <a:extLst>
              <a:ext uri="{FF2B5EF4-FFF2-40B4-BE49-F238E27FC236}">
                <a16:creationId xmlns:a16="http://schemas.microsoft.com/office/drawing/2014/main" id="{FCAEF1E4-1FE9-F10D-19FA-A003BCDB83FA}"/>
              </a:ext>
            </a:extLst>
          </xdr:cNvPr>
          <xdr:cNvGrpSpPr>
            <a:grpSpLocks/>
          </xdr:cNvGrpSpPr>
        </xdr:nvGrpSpPr>
        <xdr:grpSpPr bwMode="auto">
          <a:xfrm>
            <a:off x="480" y="228"/>
            <a:ext cx="65" cy="114"/>
            <a:chOff x="480" y="228"/>
            <a:chExt cx="65" cy="114"/>
          </a:xfrm>
        </xdr:grpSpPr>
        <xdr:pic>
          <xdr:nvPicPr>
            <xdr:cNvPr id="10878" name="Picture 57">
              <a:extLst>
                <a:ext uri="{FF2B5EF4-FFF2-40B4-BE49-F238E27FC236}">
                  <a16:creationId xmlns:a16="http://schemas.microsoft.com/office/drawing/2014/main" id="{D9EBABCA-36B1-97F8-F0EC-B3D045ED426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904" b="904"/>
            <a:stretch/>
          </xdr:blipFill>
          <xdr:spPr bwMode="auto">
            <a:xfrm>
              <a:off x="480" y="228"/>
              <a:ext cx="65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82" name="Text Box 58">
              <a:extLst>
                <a:ext uri="{FF2B5EF4-FFF2-40B4-BE49-F238E27FC236}">
                  <a16:creationId xmlns:a16="http://schemas.microsoft.com/office/drawing/2014/main" id="{5826CE19-ED4D-C622-6434-38C2FFD317F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0" y="302"/>
              <a:ext cx="65" cy="4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en-US" sz="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+ 1</a:t>
              </a:r>
              <a:r>
                <a:rPr lang="en-US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raised </a:t>
              </a:r>
            </a:p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shoulder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10872" name="Group 59">
            <a:extLst>
              <a:ext uri="{FF2B5EF4-FFF2-40B4-BE49-F238E27FC236}">
                <a16:creationId xmlns:a16="http://schemas.microsoft.com/office/drawing/2014/main" id="{E57FE6EA-829C-7C7A-71CD-1125250BAFE3}"/>
              </a:ext>
            </a:extLst>
          </xdr:cNvPr>
          <xdr:cNvGrpSpPr>
            <a:grpSpLocks/>
          </xdr:cNvGrpSpPr>
        </xdr:nvGrpSpPr>
        <xdr:grpSpPr bwMode="auto">
          <a:xfrm>
            <a:off x="535" y="230"/>
            <a:ext cx="100" cy="112"/>
            <a:chOff x="535" y="230"/>
            <a:chExt cx="100" cy="112"/>
          </a:xfrm>
        </xdr:grpSpPr>
        <xdr:pic>
          <xdr:nvPicPr>
            <xdr:cNvPr id="10876" name="Picture 60">
              <a:extLst>
                <a:ext uri="{FF2B5EF4-FFF2-40B4-BE49-F238E27FC236}">
                  <a16:creationId xmlns:a16="http://schemas.microsoft.com/office/drawing/2014/main" id="{C0C03B5D-E9D3-FE7B-0CCE-3E6165530B1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5" y="230"/>
              <a:ext cx="100" cy="7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85" name="Text Box 61">
              <a:extLst>
                <a:ext uri="{FF2B5EF4-FFF2-40B4-BE49-F238E27FC236}">
                  <a16:creationId xmlns:a16="http://schemas.microsoft.com/office/drawing/2014/main" id="{E517B18E-EBB7-3CC6-C097-98AC37F4B13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6" y="303"/>
              <a:ext cx="79" cy="3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en-US" sz="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+ 1</a:t>
              </a:r>
              <a:r>
                <a:rPr lang="en-US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abducted shoulder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10873" name="Group 62">
            <a:extLst>
              <a:ext uri="{FF2B5EF4-FFF2-40B4-BE49-F238E27FC236}">
                <a16:creationId xmlns:a16="http://schemas.microsoft.com/office/drawing/2014/main" id="{4AED53E9-BA8B-F671-2BA7-F0DE05AC78CD}"/>
              </a:ext>
            </a:extLst>
          </xdr:cNvPr>
          <xdr:cNvGrpSpPr>
            <a:grpSpLocks/>
          </xdr:cNvGrpSpPr>
        </xdr:nvGrpSpPr>
        <xdr:grpSpPr bwMode="auto">
          <a:xfrm>
            <a:off x="587" y="218"/>
            <a:ext cx="117" cy="119"/>
            <a:chOff x="587" y="218"/>
            <a:chExt cx="117" cy="119"/>
          </a:xfrm>
        </xdr:grpSpPr>
        <xdr:pic>
          <xdr:nvPicPr>
            <xdr:cNvPr id="10874" name="Picture 63">
              <a:extLst>
                <a:ext uri="{FF2B5EF4-FFF2-40B4-BE49-F238E27FC236}">
                  <a16:creationId xmlns:a16="http://schemas.microsoft.com/office/drawing/2014/main" id="{124CF053-B6B4-8E19-8334-3011E430957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87" y="218"/>
              <a:ext cx="116" cy="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88" name="Text Box 64">
              <a:extLst>
                <a:ext uri="{FF2B5EF4-FFF2-40B4-BE49-F238E27FC236}">
                  <a16:creationId xmlns:a16="http://schemas.microsoft.com/office/drawing/2014/main" id="{DC0FC513-D754-D6BE-1F45-847C1748E99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5" y="302"/>
              <a:ext cx="79" cy="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en-US" sz="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- 1</a:t>
              </a:r>
              <a:r>
                <a:rPr lang="en-US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leaning or supported arm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5</xdr:col>
      <xdr:colOff>171450</xdr:colOff>
      <xdr:row>7</xdr:row>
      <xdr:rowOff>6350</xdr:rowOff>
    </xdr:from>
    <xdr:to>
      <xdr:col>5</xdr:col>
      <xdr:colOff>171450</xdr:colOff>
      <xdr:row>8</xdr:row>
      <xdr:rowOff>0</xdr:rowOff>
    </xdr:to>
    <xdr:sp macro="" textlink="">
      <xdr:nvSpPr>
        <xdr:cNvPr id="10789" name="Line 65">
          <a:extLst>
            <a:ext uri="{FF2B5EF4-FFF2-40B4-BE49-F238E27FC236}">
              <a16:creationId xmlns:a16="http://schemas.microsoft.com/office/drawing/2014/main" id="{F151E79E-CB93-5811-D55D-94AA7D10D207}"/>
            </a:ext>
          </a:extLst>
        </xdr:cNvPr>
        <xdr:cNvSpPr>
          <a:spLocks noChangeShapeType="1"/>
        </xdr:cNvSpPr>
      </xdr:nvSpPr>
      <xdr:spPr bwMode="auto">
        <a:xfrm>
          <a:off x="3695700" y="1504950"/>
          <a:ext cx="0" cy="10033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171450</xdr:colOff>
      <xdr:row>7</xdr:row>
      <xdr:rowOff>0</xdr:rowOff>
    </xdr:from>
    <xdr:to>
      <xdr:col>5</xdr:col>
      <xdr:colOff>171450</xdr:colOff>
      <xdr:row>8</xdr:row>
      <xdr:rowOff>0</xdr:rowOff>
    </xdr:to>
    <xdr:sp macro="" textlink="">
      <xdr:nvSpPr>
        <xdr:cNvPr id="10790" name="Line 66">
          <a:extLst>
            <a:ext uri="{FF2B5EF4-FFF2-40B4-BE49-F238E27FC236}">
              <a16:creationId xmlns:a16="http://schemas.microsoft.com/office/drawing/2014/main" id="{EDD2EF8F-7B69-3752-5BE9-C228F6DC3CD2}"/>
            </a:ext>
          </a:extLst>
        </xdr:cNvPr>
        <xdr:cNvSpPr>
          <a:spLocks noChangeShapeType="1"/>
        </xdr:cNvSpPr>
      </xdr:nvSpPr>
      <xdr:spPr bwMode="auto">
        <a:xfrm>
          <a:off x="3695700" y="1498600"/>
          <a:ext cx="0" cy="1009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101600</xdr:colOff>
      <xdr:row>11</xdr:row>
      <xdr:rowOff>452488</xdr:rowOff>
    </xdr:from>
    <xdr:to>
      <xdr:col>1</xdr:col>
      <xdr:colOff>158750</xdr:colOff>
      <xdr:row>11</xdr:row>
      <xdr:rowOff>702544</xdr:rowOff>
    </xdr:to>
    <xdr:pic>
      <xdr:nvPicPr>
        <xdr:cNvPr id="10223" name="Picture 70">
          <a:extLst>
            <a:ext uri="{FF2B5EF4-FFF2-40B4-BE49-F238E27FC236}">
              <a16:creationId xmlns:a16="http://schemas.microsoft.com/office/drawing/2014/main" id="{3758F40A-73E9-4A69-B276-BFE824D39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/>
      </xdr:blipFill>
      <xdr:spPr bwMode="auto">
        <a:xfrm>
          <a:off x="95250" y="4283877"/>
          <a:ext cx="904374" cy="244373"/>
        </a:xfrm>
        <a:prstGeom prst="rect">
          <a:avLst/>
        </a:prstGeom>
        <a:noFill/>
        <a:ln>
          <a:noFill/>
        </a:ln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  <xdr:twoCellAnchor>
    <xdr:from>
      <xdr:col>0</xdr:col>
      <xdr:colOff>497717</xdr:colOff>
      <xdr:row>11</xdr:row>
      <xdr:rowOff>231633</xdr:rowOff>
    </xdr:from>
    <xdr:to>
      <xdr:col>0</xdr:col>
      <xdr:colOff>832313</xdr:colOff>
      <xdr:row>11</xdr:row>
      <xdr:rowOff>528075</xdr:rowOff>
    </xdr:to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72853573-ED2A-998D-2982-5A89ECE661D4}"/>
            </a:ext>
          </a:extLst>
        </xdr:cNvPr>
        <xdr:cNvSpPr txBox="1">
          <a:spLocks noChangeArrowheads="1"/>
        </xdr:cNvSpPr>
      </xdr:nvSpPr>
      <xdr:spPr bwMode="auto">
        <a:xfrm>
          <a:off x="478667" y="4079733"/>
          <a:ext cx="315755" cy="28687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0º</a:t>
          </a:r>
        </a:p>
      </xdr:txBody>
    </xdr:sp>
    <xdr:clientData/>
  </xdr:twoCellAnchor>
  <xdr:twoCellAnchor>
    <xdr:from>
      <xdr:col>1</xdr:col>
      <xdr:colOff>220797</xdr:colOff>
      <xdr:row>11</xdr:row>
      <xdr:rowOff>153001</xdr:rowOff>
    </xdr:from>
    <xdr:to>
      <xdr:col>2</xdr:col>
      <xdr:colOff>312603</xdr:colOff>
      <xdr:row>11</xdr:row>
      <xdr:rowOff>697898</xdr:rowOff>
    </xdr:to>
    <xdr:pic>
      <xdr:nvPicPr>
        <xdr:cNvPr id="10793" name="Picture 73">
          <a:extLst>
            <a:ext uri="{FF2B5EF4-FFF2-40B4-BE49-F238E27FC236}">
              <a16:creationId xmlns:a16="http://schemas.microsoft.com/office/drawing/2014/main" id="{618421F7-6D75-325C-AFB1-FD474CCD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1697" y="3994751"/>
          <a:ext cx="866506" cy="544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227689</xdr:colOff>
      <xdr:row>11</xdr:row>
      <xdr:rowOff>112042</xdr:rowOff>
    </xdr:from>
    <xdr:to>
      <xdr:col>3</xdr:col>
      <xdr:colOff>39096</xdr:colOff>
      <xdr:row>11</xdr:row>
      <xdr:rowOff>419592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179980A3-B2F7-2CCB-B2DB-1F863C9299F2}"/>
            </a:ext>
          </a:extLst>
        </xdr:cNvPr>
        <xdr:cNvSpPr txBox="1">
          <a:spLocks noChangeArrowheads="1"/>
        </xdr:cNvSpPr>
      </xdr:nvSpPr>
      <xdr:spPr bwMode="auto">
        <a:xfrm>
          <a:off x="1846939" y="3966492"/>
          <a:ext cx="421007" cy="29442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15º</a:t>
          </a:r>
        </a:p>
      </xdr:txBody>
    </xdr:sp>
    <xdr:clientData/>
  </xdr:twoCellAnchor>
  <xdr:twoCellAnchor>
    <xdr:from>
      <xdr:col>4</xdr:col>
      <xdr:colOff>246496</xdr:colOff>
      <xdr:row>11</xdr:row>
      <xdr:rowOff>592276</xdr:rowOff>
    </xdr:from>
    <xdr:to>
      <xdr:col>5</xdr:col>
      <xdr:colOff>70184</xdr:colOff>
      <xdr:row>11</xdr:row>
      <xdr:rowOff>879155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3E1AAFB-AB95-8CC7-A553-E6DACD41EBE2}"/>
            </a:ext>
          </a:extLst>
        </xdr:cNvPr>
        <xdr:cNvSpPr txBox="1">
          <a:spLocks noChangeArrowheads="1"/>
        </xdr:cNvSpPr>
      </xdr:nvSpPr>
      <xdr:spPr bwMode="auto">
        <a:xfrm>
          <a:off x="3088957" y="4417315"/>
          <a:ext cx="435293" cy="28687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15º</a:t>
          </a:r>
        </a:p>
      </xdr:txBody>
    </xdr:sp>
    <xdr:clientData/>
  </xdr:twoCellAnchor>
  <xdr:twoCellAnchor>
    <xdr:from>
      <xdr:col>3</xdr:col>
      <xdr:colOff>164997</xdr:colOff>
      <xdr:row>11</xdr:row>
      <xdr:rowOff>114300</xdr:rowOff>
    </xdr:from>
    <xdr:to>
      <xdr:col>4</xdr:col>
      <xdr:colOff>362052</xdr:colOff>
      <xdr:row>11</xdr:row>
      <xdr:rowOff>692150</xdr:rowOff>
    </xdr:to>
    <xdr:pic>
      <xdr:nvPicPr>
        <xdr:cNvPr id="10796" name="Picture 77">
          <a:extLst>
            <a:ext uri="{FF2B5EF4-FFF2-40B4-BE49-F238E27FC236}">
              <a16:creationId xmlns:a16="http://schemas.microsoft.com/office/drawing/2014/main" id="{BC319E1D-B958-98CB-BD17-B73B14F0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00197" y="3956050"/>
          <a:ext cx="806655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279363</xdr:colOff>
      <xdr:row>11</xdr:row>
      <xdr:rowOff>19052</xdr:rowOff>
    </xdr:from>
    <xdr:to>
      <xdr:col>5</xdr:col>
      <xdr:colOff>45118</xdr:colOff>
      <xdr:row>11</xdr:row>
      <xdr:rowOff>308045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86EBB909-5B42-1586-F10D-8AA1B924805F}"/>
            </a:ext>
          </a:extLst>
        </xdr:cNvPr>
        <xdr:cNvSpPr txBox="1">
          <a:spLocks noChangeArrowheads="1"/>
        </xdr:cNvSpPr>
      </xdr:nvSpPr>
      <xdr:spPr bwMode="auto">
        <a:xfrm>
          <a:off x="3121824" y="3844091"/>
          <a:ext cx="37736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15º</a:t>
          </a:r>
        </a:p>
      </xdr:txBody>
    </xdr:sp>
    <xdr:clientData/>
  </xdr:twoCellAnchor>
  <xdr:twoCellAnchor>
    <xdr:from>
      <xdr:col>2</xdr:col>
      <xdr:colOff>267929</xdr:colOff>
      <xdr:row>11</xdr:row>
      <xdr:rowOff>382468</xdr:rowOff>
    </xdr:from>
    <xdr:to>
      <xdr:col>3</xdr:col>
      <xdr:colOff>80549</xdr:colOff>
      <xdr:row>11</xdr:row>
      <xdr:rowOff>610998</xdr:rowOff>
    </xdr:to>
    <xdr:sp macro="" textlink="">
      <xdr:nvSpPr>
        <xdr:cNvPr id="1103" name="Text Box 79">
          <a:extLst>
            <a:ext uri="{FF2B5EF4-FFF2-40B4-BE49-F238E27FC236}">
              <a16:creationId xmlns:a16="http://schemas.microsoft.com/office/drawing/2014/main" id="{3FFD9158-1DFD-8BB1-14E0-5A9AA0749D79}"/>
            </a:ext>
          </a:extLst>
        </xdr:cNvPr>
        <xdr:cNvSpPr txBox="1">
          <a:spLocks noChangeArrowheads="1"/>
        </xdr:cNvSpPr>
      </xdr:nvSpPr>
      <xdr:spPr bwMode="auto">
        <a:xfrm>
          <a:off x="1880829" y="4207507"/>
          <a:ext cx="430507" cy="23470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15º</a:t>
          </a:r>
        </a:p>
      </xdr:txBody>
    </xdr:sp>
    <xdr:clientData/>
  </xdr:twoCellAnchor>
  <xdr:twoCellAnchor>
    <xdr:from>
      <xdr:col>0</xdr:col>
      <xdr:colOff>315278</xdr:colOff>
      <xdr:row>11</xdr:row>
      <xdr:rowOff>668302</xdr:rowOff>
    </xdr:from>
    <xdr:to>
      <xdr:col>0</xdr:col>
      <xdr:colOff>718094</xdr:colOff>
      <xdr:row>12</xdr:row>
      <xdr:rowOff>4139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2AD869AC-3E07-3923-E06C-0CB1DA2ABDEB}"/>
            </a:ext>
          </a:extLst>
        </xdr:cNvPr>
        <xdr:cNvSpPr txBox="1">
          <a:spLocks noChangeArrowheads="1"/>
        </xdr:cNvSpPr>
      </xdr:nvSpPr>
      <xdr:spPr bwMode="auto">
        <a:xfrm>
          <a:off x="305753" y="4510052"/>
          <a:ext cx="383417" cy="35482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400951</xdr:colOff>
      <xdr:row>11</xdr:row>
      <xdr:rowOff>668302</xdr:rowOff>
    </xdr:from>
    <xdr:to>
      <xdr:col>2</xdr:col>
      <xdr:colOff>16989</xdr:colOff>
      <xdr:row>12</xdr:row>
      <xdr:rowOff>4139</xdr:rowOff>
    </xdr:to>
    <xdr:sp macro="" textlink="">
      <xdr:nvSpPr>
        <xdr:cNvPr id="1105" name="Text Box 81">
          <a:extLst>
            <a:ext uri="{FF2B5EF4-FFF2-40B4-BE49-F238E27FC236}">
              <a16:creationId xmlns:a16="http://schemas.microsoft.com/office/drawing/2014/main" id="{31E1524B-65EE-1609-0C49-5C10870EDF5D}"/>
            </a:ext>
          </a:extLst>
        </xdr:cNvPr>
        <xdr:cNvSpPr txBox="1">
          <a:spLocks noChangeArrowheads="1"/>
        </xdr:cNvSpPr>
      </xdr:nvSpPr>
      <xdr:spPr bwMode="auto">
        <a:xfrm>
          <a:off x="1245501" y="4510052"/>
          <a:ext cx="390935" cy="35482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</xdr:col>
      <xdr:colOff>316966</xdr:colOff>
      <xdr:row>11</xdr:row>
      <xdr:rowOff>706402</xdr:rowOff>
    </xdr:from>
    <xdr:to>
      <xdr:col>4</xdr:col>
      <xdr:colOff>93997</xdr:colOff>
      <xdr:row>12</xdr:row>
      <xdr:rowOff>42239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7CDA1EF3-08BA-D14E-636F-04BAB26DB8CB}"/>
            </a:ext>
          </a:extLst>
        </xdr:cNvPr>
        <xdr:cNvSpPr txBox="1">
          <a:spLocks noChangeArrowheads="1"/>
        </xdr:cNvSpPr>
      </xdr:nvSpPr>
      <xdr:spPr bwMode="auto">
        <a:xfrm>
          <a:off x="2545816" y="4548152"/>
          <a:ext cx="383417" cy="35482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5</xdr:col>
      <xdr:colOff>152400</xdr:colOff>
      <xdr:row>11</xdr:row>
      <xdr:rowOff>57150</xdr:rowOff>
    </xdr:from>
    <xdr:to>
      <xdr:col>6</xdr:col>
      <xdr:colOff>450850</xdr:colOff>
      <xdr:row>11</xdr:row>
      <xdr:rowOff>990600</xdr:rowOff>
    </xdr:to>
    <xdr:grpSp>
      <xdr:nvGrpSpPr>
        <xdr:cNvPr id="10802" name="Group 83">
          <a:extLst>
            <a:ext uri="{FF2B5EF4-FFF2-40B4-BE49-F238E27FC236}">
              <a16:creationId xmlns:a16="http://schemas.microsoft.com/office/drawing/2014/main" id="{521BA45C-2F6D-56AA-25EC-6459BA3A9F2B}"/>
            </a:ext>
          </a:extLst>
        </xdr:cNvPr>
        <xdr:cNvGrpSpPr>
          <a:grpSpLocks/>
        </xdr:cNvGrpSpPr>
      </xdr:nvGrpSpPr>
      <xdr:grpSpPr bwMode="auto">
        <a:xfrm>
          <a:off x="3603812" y="3900768"/>
          <a:ext cx="1497479" cy="933450"/>
          <a:chOff x="502" y="548"/>
          <a:chExt cx="200" cy="123"/>
        </a:xfrm>
      </xdr:grpSpPr>
      <xdr:sp macro="" textlink="">
        <xdr:nvSpPr>
          <xdr:cNvPr id="1108" name="Text Box 84">
            <a:extLst>
              <a:ext uri="{FF2B5EF4-FFF2-40B4-BE49-F238E27FC236}">
                <a16:creationId xmlns:a16="http://schemas.microsoft.com/office/drawing/2014/main" id="{684A258A-FEBF-FA74-ABB3-37320CDE3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" y="631"/>
            <a:ext cx="129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n-US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+ 1</a:t>
            </a:r>
            <a:r>
              <a: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if wrist is bent away from midline</a:t>
            </a:r>
          </a:p>
        </xdr:txBody>
      </xdr:sp>
      <xdr:pic>
        <xdr:nvPicPr>
          <xdr:cNvPr id="10868" name="Picture 85">
            <a:extLst>
              <a:ext uri="{FF2B5EF4-FFF2-40B4-BE49-F238E27FC236}">
                <a16:creationId xmlns:a16="http://schemas.microsoft.com/office/drawing/2014/main" id="{2359E8DF-55BC-56BB-7445-12889C3C61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28" y="579"/>
            <a:ext cx="156" cy="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10" name="Text Box 86">
            <a:extLst>
              <a:ext uri="{FF2B5EF4-FFF2-40B4-BE49-F238E27FC236}">
                <a16:creationId xmlns:a16="http://schemas.microsoft.com/office/drawing/2014/main" id="{0D16E551-8C08-F4ED-054F-DD170398EA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2" y="548"/>
            <a:ext cx="200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Additional Considerations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0</xdr:col>
      <xdr:colOff>241300</xdr:colOff>
      <xdr:row>19</xdr:row>
      <xdr:rowOff>38100</xdr:rowOff>
    </xdr:from>
    <xdr:to>
      <xdr:col>1</xdr:col>
      <xdr:colOff>38100</xdr:colOff>
      <xdr:row>19</xdr:row>
      <xdr:rowOff>996950</xdr:rowOff>
    </xdr:to>
    <xdr:pic>
      <xdr:nvPicPr>
        <xdr:cNvPr id="10803" name="Picture 87">
          <a:extLst>
            <a:ext uri="{FF2B5EF4-FFF2-40B4-BE49-F238E27FC236}">
              <a16:creationId xmlns:a16="http://schemas.microsoft.com/office/drawing/2014/main" id="{F5E41B7E-18AB-D5EA-634C-1B275051F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92" r="24692"/>
        <a:stretch>
          <a:fillRect/>
        </a:stretch>
      </xdr:blipFill>
      <xdr:spPr bwMode="auto">
        <a:xfrm>
          <a:off x="241300" y="8616950"/>
          <a:ext cx="68580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19</xdr:row>
      <xdr:rowOff>44450</xdr:rowOff>
    </xdr:from>
    <xdr:to>
      <xdr:col>5</xdr:col>
      <xdr:colOff>527050</xdr:colOff>
      <xdr:row>19</xdr:row>
      <xdr:rowOff>1009650</xdr:rowOff>
    </xdr:to>
    <xdr:pic>
      <xdr:nvPicPr>
        <xdr:cNvPr id="10804" name="Picture 88">
          <a:extLst>
            <a:ext uri="{FF2B5EF4-FFF2-40B4-BE49-F238E27FC236}">
              <a16:creationId xmlns:a16="http://schemas.microsoft.com/office/drawing/2014/main" id="{12055374-2B12-B044-C396-E594BBEA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623300"/>
          <a:ext cx="13271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402146</xdr:colOff>
      <xdr:row>17</xdr:row>
      <xdr:rowOff>152627</xdr:rowOff>
    </xdr:from>
    <xdr:to>
      <xdr:col>0</xdr:col>
      <xdr:colOff>799996</xdr:colOff>
      <xdr:row>17</xdr:row>
      <xdr:rowOff>419856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EB83CBCB-B60C-59DC-A2B5-9D4AC8506D11}"/>
            </a:ext>
          </a:extLst>
        </xdr:cNvPr>
        <xdr:cNvSpPr txBox="1">
          <a:spLocks noChangeArrowheads="1"/>
        </xdr:cNvSpPr>
      </xdr:nvSpPr>
      <xdr:spPr bwMode="auto">
        <a:xfrm>
          <a:off x="383096" y="7547202"/>
          <a:ext cx="378905" cy="26722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0º</a:t>
          </a:r>
        </a:p>
      </xdr:txBody>
    </xdr:sp>
    <xdr:clientData/>
  </xdr:twoCellAnchor>
  <xdr:twoCellAnchor>
    <xdr:from>
      <xdr:col>2</xdr:col>
      <xdr:colOff>182512</xdr:colOff>
      <xdr:row>17</xdr:row>
      <xdr:rowOff>39604</xdr:rowOff>
    </xdr:from>
    <xdr:to>
      <xdr:col>3</xdr:col>
      <xdr:colOff>177800</xdr:colOff>
      <xdr:row>17</xdr:row>
      <xdr:rowOff>258998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6D988181-5060-969C-4C0D-C21B56F68872}"/>
            </a:ext>
          </a:extLst>
        </xdr:cNvPr>
        <xdr:cNvSpPr txBox="1">
          <a:spLocks noChangeArrowheads="1"/>
        </xdr:cNvSpPr>
      </xdr:nvSpPr>
      <xdr:spPr bwMode="auto">
        <a:xfrm>
          <a:off x="1808112" y="7424654"/>
          <a:ext cx="604888" cy="21939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20º - 60º</a:t>
          </a:r>
        </a:p>
      </xdr:txBody>
    </xdr:sp>
    <xdr:clientData/>
  </xdr:twoCellAnchor>
  <xdr:twoCellAnchor>
    <xdr:from>
      <xdr:col>4</xdr:col>
      <xdr:colOff>247009</xdr:colOff>
      <xdr:row>17</xdr:row>
      <xdr:rowOff>254635</xdr:rowOff>
    </xdr:from>
    <xdr:to>
      <xdr:col>5</xdr:col>
      <xdr:colOff>95250</xdr:colOff>
      <xdr:row>17</xdr:row>
      <xdr:rowOff>489585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BDDCA1E2-15C7-5E6D-0EE1-3E3A8C175C60}"/>
            </a:ext>
          </a:extLst>
        </xdr:cNvPr>
        <xdr:cNvSpPr txBox="1">
          <a:spLocks noChangeArrowheads="1"/>
        </xdr:cNvSpPr>
      </xdr:nvSpPr>
      <xdr:spPr bwMode="auto">
        <a:xfrm>
          <a:off x="3091809" y="7639685"/>
          <a:ext cx="457841" cy="234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&gt; 60º</a:t>
          </a:r>
        </a:p>
      </xdr:txBody>
    </xdr:sp>
    <xdr:clientData/>
  </xdr:twoCellAnchor>
  <xdr:twoCellAnchor>
    <xdr:from>
      <xdr:col>1</xdr:col>
      <xdr:colOff>232899</xdr:colOff>
      <xdr:row>17</xdr:row>
      <xdr:rowOff>397041</xdr:rowOff>
    </xdr:from>
    <xdr:to>
      <xdr:col>1</xdr:col>
      <xdr:colOff>698500</xdr:colOff>
      <xdr:row>17</xdr:row>
      <xdr:rowOff>602374</xdr:rowOff>
    </xdr:to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052E9E8A-B7D7-4056-6A6D-7DF718257442}"/>
            </a:ext>
          </a:extLst>
        </xdr:cNvPr>
        <xdr:cNvSpPr txBox="1">
          <a:spLocks noChangeArrowheads="1"/>
        </xdr:cNvSpPr>
      </xdr:nvSpPr>
      <xdr:spPr bwMode="auto">
        <a:xfrm>
          <a:off x="1083799" y="7782091"/>
          <a:ext cx="465601" cy="20533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0º-20º</a:t>
          </a:r>
        </a:p>
      </xdr:txBody>
    </xdr:sp>
    <xdr:clientData/>
  </xdr:twoCellAnchor>
  <xdr:twoCellAnchor>
    <xdr:from>
      <xdr:col>5</xdr:col>
      <xdr:colOff>50800</xdr:colOff>
      <xdr:row>17</xdr:row>
      <xdr:rowOff>19050</xdr:rowOff>
    </xdr:from>
    <xdr:to>
      <xdr:col>7</xdr:col>
      <xdr:colOff>0</xdr:colOff>
      <xdr:row>17</xdr:row>
      <xdr:rowOff>990600</xdr:rowOff>
    </xdr:to>
    <xdr:grpSp>
      <xdr:nvGrpSpPr>
        <xdr:cNvPr id="10809" name="Group 101">
          <a:extLst>
            <a:ext uri="{FF2B5EF4-FFF2-40B4-BE49-F238E27FC236}">
              <a16:creationId xmlns:a16="http://schemas.microsoft.com/office/drawing/2014/main" id="{A4E91C94-DED6-A2F5-75EC-A9507887AABA}"/>
            </a:ext>
          </a:extLst>
        </xdr:cNvPr>
        <xdr:cNvGrpSpPr>
          <a:grpSpLocks/>
        </xdr:cNvGrpSpPr>
      </xdr:nvGrpSpPr>
      <xdr:grpSpPr bwMode="auto">
        <a:xfrm>
          <a:off x="3502212" y="7392521"/>
          <a:ext cx="1758950" cy="971550"/>
          <a:chOff x="465" y="984"/>
          <a:chExt cx="235" cy="128"/>
        </a:xfrm>
      </xdr:grpSpPr>
      <xdr:pic>
        <xdr:nvPicPr>
          <xdr:cNvPr id="10862" name="Picture 102">
            <a:extLst>
              <a:ext uri="{FF2B5EF4-FFF2-40B4-BE49-F238E27FC236}">
                <a16:creationId xmlns:a16="http://schemas.microsoft.com/office/drawing/2014/main" id="{085160B5-0D21-3964-831D-AE8710EA0A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923" r="30923"/>
          <a:stretch>
            <a:fillRect/>
          </a:stretch>
        </xdr:blipFill>
        <xdr:spPr bwMode="auto">
          <a:xfrm>
            <a:off x="615" y="1007"/>
            <a:ext cx="44" cy="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863" name="Picture 103">
            <a:extLst>
              <a:ext uri="{FF2B5EF4-FFF2-40B4-BE49-F238E27FC236}">
                <a16:creationId xmlns:a16="http://schemas.microsoft.com/office/drawing/2014/main" id="{E4E661F9-8C31-4789-8368-3392E9C932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5718" r="35718"/>
          <a:stretch>
            <a:fillRect/>
          </a:stretch>
        </xdr:blipFill>
        <xdr:spPr bwMode="auto">
          <a:xfrm>
            <a:off x="507" y="1007"/>
            <a:ext cx="33" cy="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8" name="Text Box 104">
            <a:extLst>
              <a:ext uri="{FF2B5EF4-FFF2-40B4-BE49-F238E27FC236}">
                <a16:creationId xmlns:a16="http://schemas.microsoft.com/office/drawing/2014/main" id="{8CDF3DF7-56CF-E76D-6B14-1B22523D1B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5" y="984"/>
            <a:ext cx="22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8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Additional Considerations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29" name="Text Box 105">
            <a:extLst>
              <a:ext uri="{FF2B5EF4-FFF2-40B4-BE49-F238E27FC236}">
                <a16:creationId xmlns:a16="http://schemas.microsoft.com/office/drawing/2014/main" id="{8D0DBA37-32A0-2B14-E78C-91892E01F0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7" y="1093"/>
            <a:ext cx="113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+ 1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if side-bent</a:t>
            </a:r>
          </a:p>
        </xdr:txBody>
      </xdr:sp>
      <xdr:sp macro="" textlink="">
        <xdr:nvSpPr>
          <xdr:cNvPr id="1130" name="Text Box 106">
            <a:extLst>
              <a:ext uri="{FF2B5EF4-FFF2-40B4-BE49-F238E27FC236}">
                <a16:creationId xmlns:a16="http://schemas.microsoft.com/office/drawing/2014/main" id="{E1252756-E73D-39E8-87F1-938116D8A1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8" y="1093"/>
            <a:ext cx="10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+ 1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if twisted</a:t>
            </a:r>
          </a:p>
        </xdr:txBody>
      </xdr:sp>
    </xdr:grpSp>
    <xdr:clientData/>
  </xdr:twoCellAnchor>
  <xdr:twoCellAnchor>
    <xdr:from>
      <xdr:col>0</xdr:col>
      <xdr:colOff>302895</xdr:colOff>
      <xdr:row>17</xdr:row>
      <xdr:rowOff>736600</xdr:rowOff>
    </xdr:from>
    <xdr:to>
      <xdr:col>0</xdr:col>
      <xdr:colOff>615053</xdr:colOff>
      <xdr:row>18</xdr:row>
      <xdr:rowOff>38095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027540D9-7403-3F42-CF42-FAD438DF7E38}"/>
            </a:ext>
          </a:extLst>
        </xdr:cNvPr>
        <xdr:cNvSpPr txBox="1">
          <a:spLocks noChangeArrowheads="1"/>
        </xdr:cNvSpPr>
      </xdr:nvSpPr>
      <xdr:spPr bwMode="auto">
        <a:xfrm>
          <a:off x="295275" y="8096250"/>
          <a:ext cx="30480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3</xdr:col>
      <xdr:colOff>473075</xdr:colOff>
      <xdr:row>17</xdr:row>
      <xdr:rowOff>736600</xdr:rowOff>
    </xdr:from>
    <xdr:to>
      <xdr:col>4</xdr:col>
      <xdr:colOff>171412</xdr:colOff>
      <xdr:row>18</xdr:row>
      <xdr:rowOff>38095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38EBFFCD-7EE6-CA89-44C2-0CC34EB398F0}"/>
            </a:ext>
          </a:extLst>
        </xdr:cNvPr>
        <xdr:cNvSpPr txBox="1">
          <a:spLocks noChangeArrowheads="1"/>
        </xdr:cNvSpPr>
      </xdr:nvSpPr>
      <xdr:spPr bwMode="auto">
        <a:xfrm>
          <a:off x="2695575" y="8096250"/>
          <a:ext cx="314325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2</xdr:col>
      <xdr:colOff>228600</xdr:colOff>
      <xdr:row>17</xdr:row>
      <xdr:rowOff>736600</xdr:rowOff>
    </xdr:from>
    <xdr:to>
      <xdr:col>2</xdr:col>
      <xdr:colOff>549340</xdr:colOff>
      <xdr:row>18</xdr:row>
      <xdr:rowOff>38095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AE951352-A178-97D8-DF45-4088F1B15910}"/>
            </a:ext>
          </a:extLst>
        </xdr:cNvPr>
        <xdr:cNvSpPr txBox="1">
          <a:spLocks noChangeArrowheads="1"/>
        </xdr:cNvSpPr>
      </xdr:nvSpPr>
      <xdr:spPr bwMode="auto">
        <a:xfrm>
          <a:off x="1847850" y="8096250"/>
          <a:ext cx="314325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</xdr:col>
      <xdr:colOff>188595</xdr:colOff>
      <xdr:row>17</xdr:row>
      <xdr:rowOff>736600</xdr:rowOff>
    </xdr:from>
    <xdr:to>
      <xdr:col>1</xdr:col>
      <xdr:colOff>491294</xdr:colOff>
      <xdr:row>18</xdr:row>
      <xdr:rowOff>38095</xdr:rowOff>
    </xdr:to>
    <xdr:sp macro="" textlink="">
      <xdr:nvSpPr>
        <xdr:cNvPr id="1134" name="Text Box 110">
          <a:extLst>
            <a:ext uri="{FF2B5EF4-FFF2-40B4-BE49-F238E27FC236}">
              <a16:creationId xmlns:a16="http://schemas.microsoft.com/office/drawing/2014/main" id="{D14AEBD9-6E47-3201-4130-035E7C967008}"/>
            </a:ext>
          </a:extLst>
        </xdr:cNvPr>
        <xdr:cNvSpPr txBox="1">
          <a:spLocks noChangeArrowheads="1"/>
        </xdr:cNvSpPr>
      </xdr:nvSpPr>
      <xdr:spPr bwMode="auto">
        <a:xfrm>
          <a:off x="1038225" y="8096250"/>
          <a:ext cx="30480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436245</xdr:colOff>
      <xdr:row>19</xdr:row>
      <xdr:rowOff>152400</xdr:rowOff>
    </xdr:from>
    <xdr:to>
      <xdr:col>1</xdr:col>
      <xdr:colOff>722326</xdr:colOff>
      <xdr:row>19</xdr:row>
      <xdr:rowOff>438448</xdr:rowOff>
    </xdr:to>
    <xdr:sp macro="" textlink="">
      <xdr:nvSpPr>
        <xdr:cNvPr id="1135" name="Text Box 111">
          <a:extLst>
            <a:ext uri="{FF2B5EF4-FFF2-40B4-BE49-F238E27FC236}">
              <a16:creationId xmlns:a16="http://schemas.microsoft.com/office/drawing/2014/main" id="{5D4D8656-3AAF-D15A-BA94-2B52A28FC1CE}"/>
            </a:ext>
          </a:extLst>
        </xdr:cNvPr>
        <xdr:cNvSpPr txBox="1">
          <a:spLocks noChangeArrowheads="1"/>
        </xdr:cNvSpPr>
      </xdr:nvSpPr>
      <xdr:spPr bwMode="auto">
        <a:xfrm>
          <a:off x="1266825" y="8696325"/>
          <a:ext cx="28575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680085</xdr:colOff>
      <xdr:row>19</xdr:row>
      <xdr:rowOff>152400</xdr:rowOff>
    </xdr:from>
    <xdr:to>
      <xdr:col>5</xdr:col>
      <xdr:colOff>982917</xdr:colOff>
      <xdr:row>19</xdr:row>
      <xdr:rowOff>438448</xdr:rowOff>
    </xdr:to>
    <xdr:sp macro="" textlink="">
      <xdr:nvSpPr>
        <xdr:cNvPr id="1136" name="Text Box 112">
          <a:extLst>
            <a:ext uri="{FF2B5EF4-FFF2-40B4-BE49-F238E27FC236}">
              <a16:creationId xmlns:a16="http://schemas.microsoft.com/office/drawing/2014/main" id="{2EA76392-1B46-56A0-E125-4B1552BFBAED}"/>
            </a:ext>
          </a:extLst>
        </xdr:cNvPr>
        <xdr:cNvSpPr txBox="1">
          <a:spLocks noChangeArrowheads="1"/>
        </xdr:cNvSpPr>
      </xdr:nvSpPr>
      <xdr:spPr bwMode="auto">
        <a:xfrm>
          <a:off x="4105275" y="8696325"/>
          <a:ext cx="28575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0</xdr:col>
      <xdr:colOff>843915</xdr:colOff>
      <xdr:row>19</xdr:row>
      <xdr:rowOff>403225</xdr:rowOff>
    </xdr:from>
    <xdr:to>
      <xdr:col>2</xdr:col>
      <xdr:colOff>361622</xdr:colOff>
      <xdr:row>19</xdr:row>
      <xdr:rowOff>866775</xdr:rowOff>
    </xdr:to>
    <xdr:sp macro="" textlink="">
      <xdr:nvSpPr>
        <xdr:cNvPr id="1137" name="Text Box 113">
          <a:extLst>
            <a:ext uri="{FF2B5EF4-FFF2-40B4-BE49-F238E27FC236}">
              <a16:creationId xmlns:a16="http://schemas.microsoft.com/office/drawing/2014/main" id="{344A3557-55FF-68FC-8B8B-E4800AAE7ECC}"/>
            </a:ext>
          </a:extLst>
        </xdr:cNvPr>
        <xdr:cNvSpPr txBox="1">
          <a:spLocks noChangeArrowheads="1"/>
        </xdr:cNvSpPr>
      </xdr:nvSpPr>
      <xdr:spPr bwMode="auto">
        <a:xfrm>
          <a:off x="828675" y="8953500"/>
          <a:ext cx="1152525" cy="457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8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Well-supported &amp; evenly balanced</a:t>
          </a:r>
        </a:p>
      </xdr:txBody>
    </xdr:sp>
    <xdr:clientData/>
  </xdr:twoCellAnchor>
  <xdr:twoCellAnchor>
    <xdr:from>
      <xdr:col>5</xdr:col>
      <xdr:colOff>180975</xdr:colOff>
      <xdr:row>19</xdr:row>
      <xdr:rowOff>403225</xdr:rowOff>
    </xdr:from>
    <xdr:to>
      <xdr:col>6</xdr:col>
      <xdr:colOff>247674</xdr:colOff>
      <xdr:row>19</xdr:row>
      <xdr:rowOff>866775</xdr:rowOff>
    </xdr:to>
    <xdr:sp macro="" textlink="">
      <xdr:nvSpPr>
        <xdr:cNvPr id="1138" name="Text Box 114">
          <a:extLst>
            <a:ext uri="{FF2B5EF4-FFF2-40B4-BE49-F238E27FC236}">
              <a16:creationId xmlns:a16="http://schemas.microsoft.com/office/drawing/2014/main" id="{143E205C-943A-286B-A040-76D09E3187AC}"/>
            </a:ext>
          </a:extLst>
        </xdr:cNvPr>
        <xdr:cNvSpPr txBox="1">
          <a:spLocks noChangeArrowheads="1"/>
        </xdr:cNvSpPr>
      </xdr:nvSpPr>
      <xdr:spPr bwMode="auto">
        <a:xfrm>
          <a:off x="3619500" y="8953500"/>
          <a:ext cx="1276350" cy="4572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800"/>
            </a:lnSpc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</a:t>
          </a: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well-supported &amp; evenly balanced</a:t>
          </a:r>
        </a:p>
      </xdr:txBody>
    </xdr:sp>
    <xdr:clientData/>
  </xdr:twoCellAnchor>
  <xdr:twoCellAnchor>
    <xdr:from>
      <xdr:col>3</xdr:col>
      <xdr:colOff>590550</xdr:colOff>
      <xdr:row>7</xdr:row>
      <xdr:rowOff>38100</xdr:rowOff>
    </xdr:from>
    <xdr:to>
      <xdr:col>5</xdr:col>
      <xdr:colOff>228600</xdr:colOff>
      <xdr:row>8</xdr:row>
      <xdr:rowOff>88900</xdr:rowOff>
    </xdr:to>
    <xdr:grpSp>
      <xdr:nvGrpSpPr>
        <xdr:cNvPr id="10818" name="Group 115">
          <a:extLst>
            <a:ext uri="{FF2B5EF4-FFF2-40B4-BE49-F238E27FC236}">
              <a16:creationId xmlns:a16="http://schemas.microsoft.com/office/drawing/2014/main" id="{2562E237-C47A-EEF6-24C1-A339048BB257}"/>
            </a:ext>
          </a:extLst>
        </xdr:cNvPr>
        <xdr:cNvGrpSpPr>
          <a:grpSpLocks/>
        </xdr:cNvGrpSpPr>
      </xdr:nvGrpSpPr>
      <xdr:grpSpPr bwMode="auto">
        <a:xfrm>
          <a:off x="2820521" y="1517276"/>
          <a:ext cx="859491" cy="1059330"/>
          <a:chOff x="370" y="209"/>
          <a:chExt cx="111" cy="139"/>
        </a:xfrm>
      </xdr:grpSpPr>
      <xdr:sp macro="" textlink="">
        <xdr:nvSpPr>
          <xdr:cNvPr id="10859" name="Rectangle 118">
            <a:extLst>
              <a:ext uri="{FF2B5EF4-FFF2-40B4-BE49-F238E27FC236}">
                <a16:creationId xmlns:a16="http://schemas.microsoft.com/office/drawing/2014/main" id="{887D6330-2561-F510-1319-3A0A0906E437}"/>
              </a:ext>
            </a:extLst>
          </xdr:cNvPr>
          <xdr:cNvSpPr>
            <a:spLocks noChangeArrowheads="1"/>
          </xdr:cNvSpPr>
        </xdr:nvSpPr>
        <xdr:spPr bwMode="auto">
          <a:xfrm>
            <a:off x="463" y="231"/>
            <a:ext cx="11" cy="1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3" name="Text Box 119">
            <a:extLst>
              <a:ext uri="{FF2B5EF4-FFF2-40B4-BE49-F238E27FC236}">
                <a16:creationId xmlns:a16="http://schemas.microsoft.com/office/drawing/2014/main" id="{071783AB-1405-CD5D-7B66-06250A1A01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" y="302"/>
            <a:ext cx="51" cy="46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144" name="Text Box 120">
            <a:extLst>
              <a:ext uri="{FF2B5EF4-FFF2-40B4-BE49-F238E27FC236}">
                <a16:creationId xmlns:a16="http://schemas.microsoft.com/office/drawing/2014/main" id="{83F8AAB3-6F8E-D5A4-1F4A-7366EE0321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" y="209"/>
            <a:ext cx="45" cy="28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90º</a:t>
            </a:r>
          </a:p>
        </xdr:txBody>
      </xdr:sp>
    </xdr:grpSp>
    <xdr:clientData/>
  </xdr:twoCellAnchor>
  <xdr:twoCellAnchor>
    <xdr:from>
      <xdr:col>2</xdr:col>
      <xdr:colOff>438150</xdr:colOff>
      <xdr:row>7</xdr:row>
      <xdr:rowOff>209550</xdr:rowOff>
    </xdr:from>
    <xdr:to>
      <xdr:col>4</xdr:col>
      <xdr:colOff>57150</xdr:colOff>
      <xdr:row>8</xdr:row>
      <xdr:rowOff>76200</xdr:rowOff>
    </xdr:to>
    <xdr:grpSp>
      <xdr:nvGrpSpPr>
        <xdr:cNvPr id="10819" name="Group 121">
          <a:extLst>
            <a:ext uri="{FF2B5EF4-FFF2-40B4-BE49-F238E27FC236}">
              <a16:creationId xmlns:a16="http://schemas.microsoft.com/office/drawing/2014/main" id="{6C0B8F7E-92D8-F493-D480-E7CBE61747D2}"/>
            </a:ext>
          </a:extLst>
        </xdr:cNvPr>
        <xdr:cNvGrpSpPr>
          <a:grpSpLocks/>
        </xdr:cNvGrpSpPr>
      </xdr:nvGrpSpPr>
      <xdr:grpSpPr bwMode="auto">
        <a:xfrm>
          <a:off x="2057400" y="1688726"/>
          <a:ext cx="840441" cy="875180"/>
          <a:chOff x="270" y="231"/>
          <a:chExt cx="111" cy="116"/>
        </a:xfrm>
      </xdr:grpSpPr>
      <xdr:sp macro="" textlink="">
        <xdr:nvSpPr>
          <xdr:cNvPr id="1147" name="Text Box 123">
            <a:extLst>
              <a:ext uri="{FF2B5EF4-FFF2-40B4-BE49-F238E27FC236}">
                <a16:creationId xmlns:a16="http://schemas.microsoft.com/office/drawing/2014/main" id="{4DF2AB67-5BBC-A311-4D73-FC1A3A8377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" y="302"/>
            <a:ext cx="50" cy="45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148" name="Text Box 124">
            <a:extLst>
              <a:ext uri="{FF2B5EF4-FFF2-40B4-BE49-F238E27FC236}">
                <a16:creationId xmlns:a16="http://schemas.microsoft.com/office/drawing/2014/main" id="{92DE2E21-E504-E156-EA98-F4C146432E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6" y="270"/>
            <a:ext cx="45" cy="29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45º</a:t>
            </a:r>
          </a:p>
        </xdr:txBody>
      </xdr:sp>
      <xdr:sp macro="" textlink="">
        <xdr:nvSpPr>
          <xdr:cNvPr id="1149" name="Text Box 125">
            <a:extLst>
              <a:ext uri="{FF2B5EF4-FFF2-40B4-BE49-F238E27FC236}">
                <a16:creationId xmlns:a16="http://schemas.microsoft.com/office/drawing/2014/main" id="{A9162A2D-F0C4-7BA2-ED90-58002BCD75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" y="231"/>
            <a:ext cx="47" cy="35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90º</a:t>
            </a:r>
          </a:p>
        </xdr:txBody>
      </xdr:sp>
    </xdr:grpSp>
    <xdr:clientData/>
  </xdr:twoCellAnchor>
  <xdr:twoCellAnchor>
    <xdr:from>
      <xdr:col>0</xdr:col>
      <xdr:colOff>171450</xdr:colOff>
      <xdr:row>8</xdr:row>
      <xdr:rowOff>170427</xdr:rowOff>
    </xdr:from>
    <xdr:to>
      <xdr:col>6</xdr:col>
      <xdr:colOff>222250</xdr:colOff>
      <xdr:row>10</xdr:row>
      <xdr:rowOff>88901</xdr:rowOff>
    </xdr:to>
    <xdr:grpSp>
      <xdr:nvGrpSpPr>
        <xdr:cNvPr id="10820" name="Group 189">
          <a:extLst>
            <a:ext uri="{FF2B5EF4-FFF2-40B4-BE49-F238E27FC236}">
              <a16:creationId xmlns:a16="http://schemas.microsoft.com/office/drawing/2014/main" id="{03686DE5-783E-1D45-C06B-4BDC46B66AC2}"/>
            </a:ext>
          </a:extLst>
        </xdr:cNvPr>
        <xdr:cNvGrpSpPr>
          <a:grpSpLocks/>
        </xdr:cNvGrpSpPr>
      </xdr:nvGrpSpPr>
      <xdr:grpSpPr bwMode="auto">
        <a:xfrm>
          <a:off x="171450" y="2658133"/>
          <a:ext cx="4701241" cy="1100694"/>
          <a:chOff x="17" y="279"/>
          <a:chExt cx="494" cy="115"/>
        </a:xfrm>
      </xdr:grpSpPr>
      <xdr:grpSp>
        <xdr:nvGrpSpPr>
          <xdr:cNvPr id="10839" name="Group 188">
            <a:extLst>
              <a:ext uri="{FF2B5EF4-FFF2-40B4-BE49-F238E27FC236}">
                <a16:creationId xmlns:a16="http://schemas.microsoft.com/office/drawing/2014/main" id="{51687834-8028-825B-D2FC-91B4CD241E7F}"/>
              </a:ext>
            </a:extLst>
          </xdr:cNvPr>
          <xdr:cNvGrpSpPr>
            <a:grpSpLocks/>
          </xdr:cNvGrpSpPr>
        </xdr:nvGrpSpPr>
        <xdr:grpSpPr bwMode="auto">
          <a:xfrm>
            <a:off x="17" y="283"/>
            <a:ext cx="86" cy="111"/>
            <a:chOff x="17" y="283"/>
            <a:chExt cx="86" cy="111"/>
          </a:xfrm>
        </xdr:grpSpPr>
        <xdr:grpSp>
          <xdr:nvGrpSpPr>
            <xdr:cNvPr id="10851" name="Group 185">
              <a:extLst>
                <a:ext uri="{FF2B5EF4-FFF2-40B4-BE49-F238E27FC236}">
                  <a16:creationId xmlns:a16="http://schemas.microsoft.com/office/drawing/2014/main" id="{FEE6907A-0EC3-4CCF-4005-EFE816F5E04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" y="283"/>
              <a:ext cx="82" cy="102"/>
              <a:chOff x="21" y="283"/>
              <a:chExt cx="82" cy="102"/>
            </a:xfrm>
          </xdr:grpSpPr>
          <xdr:pic>
            <xdr:nvPicPr>
              <xdr:cNvPr id="10853" name="Picture 145">
                <a:extLst>
                  <a:ext uri="{FF2B5EF4-FFF2-40B4-BE49-F238E27FC236}">
                    <a16:creationId xmlns:a16="http://schemas.microsoft.com/office/drawing/2014/main" id="{1EB4C754-C54B-0510-A5EA-3375693ADFB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951" r="4951"/>
              <a:stretch>
                <a:fillRect/>
              </a:stretch>
            </xdr:blipFill>
            <xdr:spPr bwMode="auto">
              <a:xfrm>
                <a:off x="21" y="283"/>
                <a:ext cx="47" cy="1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171" name="Text Box 147">
                <a:extLst>
                  <a:ext uri="{FF2B5EF4-FFF2-40B4-BE49-F238E27FC236}">
                    <a16:creationId xmlns:a16="http://schemas.microsoft.com/office/drawing/2014/main" id="{3181D8A3-3CDB-1CC6-4527-3BB41F99E12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" y="358"/>
                <a:ext cx="38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60º</a:t>
                </a:r>
              </a:p>
            </xdr:txBody>
          </xdr:sp>
          <xdr:sp macro="" textlink="">
            <xdr:nvSpPr>
              <xdr:cNvPr id="1172" name="Text Box 148">
                <a:extLst>
                  <a:ext uri="{FF2B5EF4-FFF2-40B4-BE49-F238E27FC236}">
                    <a16:creationId xmlns:a16="http://schemas.microsoft.com/office/drawing/2014/main" id="{BD55AB18-3C31-3326-80A4-11EEAD750B1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" y="314"/>
                <a:ext cx="47" cy="21"/>
              </a:xfrm>
              <a:prstGeom prst="rect">
                <a:avLst/>
              </a:prstGeom>
              <a:noFill/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100º</a:t>
                </a:r>
              </a:p>
            </xdr:txBody>
          </xdr:sp>
        </xdr:grpSp>
        <xdr:sp macro="" textlink="">
          <xdr:nvSpPr>
            <xdr:cNvPr id="1173" name="Text Box 149">
              <a:extLst>
                <a:ext uri="{FF2B5EF4-FFF2-40B4-BE49-F238E27FC236}">
                  <a16:creationId xmlns:a16="http://schemas.microsoft.com/office/drawing/2014/main" id="{F0901111-D7FF-A191-A5E5-F98415B5318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" y="358"/>
              <a:ext cx="40" cy="3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  <xdr:grpSp>
        <xdr:nvGrpSpPr>
          <xdr:cNvPr id="10840" name="Group 187">
            <a:extLst>
              <a:ext uri="{FF2B5EF4-FFF2-40B4-BE49-F238E27FC236}">
                <a16:creationId xmlns:a16="http://schemas.microsoft.com/office/drawing/2014/main" id="{74F31382-0A6E-7F6C-963A-FF6F06F8FCD9}"/>
              </a:ext>
            </a:extLst>
          </xdr:cNvPr>
          <xdr:cNvGrpSpPr>
            <a:grpSpLocks/>
          </xdr:cNvGrpSpPr>
        </xdr:nvGrpSpPr>
        <xdr:grpSpPr bwMode="auto">
          <a:xfrm>
            <a:off x="272" y="279"/>
            <a:ext cx="239" cy="103"/>
            <a:chOff x="272" y="279"/>
            <a:chExt cx="239" cy="103"/>
          </a:xfrm>
        </xdr:grpSpPr>
        <xdr:sp macro="" textlink="">
          <xdr:nvSpPr>
            <xdr:cNvPr id="1175" name="Text Box 151">
              <a:extLst>
                <a:ext uri="{FF2B5EF4-FFF2-40B4-BE49-F238E27FC236}">
                  <a16:creationId xmlns:a16="http://schemas.microsoft.com/office/drawing/2014/main" id="{C2A26BEC-DDAA-B9DD-880C-236969E6A67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2" y="281"/>
              <a:ext cx="165" cy="1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800" b="1" i="0" u="sng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Additional Considerations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pic>
          <xdr:nvPicPr>
            <xdr:cNvPr id="10849" name="Picture 152">
              <a:extLst>
                <a:ext uri="{FF2B5EF4-FFF2-40B4-BE49-F238E27FC236}">
                  <a16:creationId xmlns:a16="http://schemas.microsoft.com/office/drawing/2014/main" id="{FB29F32A-B83D-C858-C5ED-C1B45FD6900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/>
          </xdr:blipFill>
          <xdr:spPr bwMode="auto">
            <a:xfrm>
              <a:off x="272" y="279"/>
              <a:ext cx="53" cy="10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177" name="Text Box 153">
              <a:extLst>
                <a:ext uri="{FF2B5EF4-FFF2-40B4-BE49-F238E27FC236}">
                  <a16:creationId xmlns:a16="http://schemas.microsoft.com/office/drawing/2014/main" id="{5729262C-941D-BE90-E72D-3DB23CBF3DE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3" y="318"/>
              <a:ext cx="148" cy="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en-US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+ 1</a:t>
              </a:r>
              <a:r>
                <a: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if working across the midline of the body or out to the side</a:t>
              </a:r>
            </a:p>
          </xdr:txBody>
        </xdr:sp>
      </xdr:grpSp>
      <xdr:grpSp>
        <xdr:nvGrpSpPr>
          <xdr:cNvPr id="10841" name="Group 186">
            <a:extLst>
              <a:ext uri="{FF2B5EF4-FFF2-40B4-BE49-F238E27FC236}">
                <a16:creationId xmlns:a16="http://schemas.microsoft.com/office/drawing/2014/main" id="{EEEBBDA1-8B64-A46B-7774-3C7F0C4E596F}"/>
              </a:ext>
            </a:extLst>
          </xdr:cNvPr>
          <xdr:cNvGrpSpPr>
            <a:grpSpLocks/>
          </xdr:cNvGrpSpPr>
        </xdr:nvGrpSpPr>
        <xdr:grpSpPr bwMode="auto">
          <a:xfrm>
            <a:off x="111" y="282"/>
            <a:ext cx="92" cy="111"/>
            <a:chOff x="111" y="282"/>
            <a:chExt cx="92" cy="111"/>
          </a:xfrm>
        </xdr:grpSpPr>
        <xdr:grpSp>
          <xdr:nvGrpSpPr>
            <xdr:cNvPr id="10842" name="Group 155">
              <a:extLst>
                <a:ext uri="{FF2B5EF4-FFF2-40B4-BE49-F238E27FC236}">
                  <a16:creationId xmlns:a16="http://schemas.microsoft.com/office/drawing/2014/main" id="{C1D5B2D3-4E1D-7A24-DB57-4F883556649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" y="282"/>
              <a:ext cx="51" cy="106"/>
              <a:chOff x="143" y="364"/>
              <a:chExt cx="65" cy="133"/>
            </a:xfrm>
          </xdr:grpSpPr>
          <xdr:pic>
            <xdr:nvPicPr>
              <xdr:cNvPr id="10846" name="Picture 156">
                <a:extLst>
                  <a:ext uri="{FF2B5EF4-FFF2-40B4-BE49-F238E27FC236}">
                    <a16:creationId xmlns:a16="http://schemas.microsoft.com/office/drawing/2014/main" id="{51997AF6-0FFD-96D4-A31D-73D6DDE32FB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8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-2531" b="-3416"/>
              <a:stretch>
                <a:fillRect/>
              </a:stretch>
            </xdr:blipFill>
            <xdr:spPr bwMode="auto">
              <a:xfrm>
                <a:off x="143" y="364"/>
                <a:ext cx="65" cy="1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0847" name="Rectangle 157">
                <a:extLst>
                  <a:ext uri="{FF2B5EF4-FFF2-40B4-BE49-F238E27FC236}">
                    <a16:creationId xmlns:a16="http://schemas.microsoft.com/office/drawing/2014/main" id="{62A0BF49-C19E-4AB0-5578-2C1E6B737AB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6" y="480"/>
                <a:ext cx="17" cy="11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algn="ctr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1182" name="Text Box 158">
              <a:extLst>
                <a:ext uri="{FF2B5EF4-FFF2-40B4-BE49-F238E27FC236}">
                  <a16:creationId xmlns:a16="http://schemas.microsoft.com/office/drawing/2014/main" id="{80E941D9-E4DB-3C34-B64F-20A7FB6D57D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357"/>
              <a:ext cx="40" cy="36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183" name="Text Box 159">
              <a:extLst>
                <a:ext uri="{FF2B5EF4-FFF2-40B4-BE49-F238E27FC236}">
                  <a16:creationId xmlns:a16="http://schemas.microsoft.com/office/drawing/2014/main" id="{3FBC034D-A05C-5D02-0B38-9A732FAD9B0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" y="361"/>
              <a:ext cx="38" cy="2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60º</a:t>
              </a:r>
            </a:p>
          </xdr:txBody>
        </xdr:sp>
        <xdr:sp macro="" textlink="">
          <xdr:nvSpPr>
            <xdr:cNvPr id="1184" name="Text Box 160">
              <a:extLst>
                <a:ext uri="{FF2B5EF4-FFF2-40B4-BE49-F238E27FC236}">
                  <a16:creationId xmlns:a16="http://schemas.microsoft.com/office/drawing/2014/main" id="{C667E835-BB4F-2A4A-EEA4-43E991D059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7" y="315"/>
              <a:ext cx="46" cy="2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100º</a:t>
              </a:r>
            </a:p>
          </xdr:txBody>
        </xdr:sp>
      </xdr:grpSp>
    </xdr:grpSp>
    <xdr:clientData/>
  </xdr:twoCellAnchor>
  <xdr:twoCellAnchor>
    <xdr:from>
      <xdr:col>9</xdr:col>
      <xdr:colOff>247650</xdr:colOff>
      <xdr:row>11</xdr:row>
      <xdr:rowOff>680085</xdr:rowOff>
    </xdr:from>
    <xdr:to>
      <xdr:col>12</xdr:col>
      <xdr:colOff>1853</xdr:colOff>
      <xdr:row>11</xdr:row>
      <xdr:rowOff>946785</xdr:rowOff>
    </xdr:to>
    <xdr:sp macro="" textlink="">
      <xdr:nvSpPr>
        <xdr:cNvPr id="1189" name="Text Box 165">
          <a:extLst>
            <a:ext uri="{FF2B5EF4-FFF2-40B4-BE49-F238E27FC236}">
              <a16:creationId xmlns:a16="http://schemas.microsoft.com/office/drawing/2014/main" id="{D61C3692-3934-8768-0A9A-E05DCFFFE8FB}"/>
            </a:ext>
          </a:extLst>
        </xdr:cNvPr>
        <xdr:cNvSpPr txBox="1">
          <a:spLocks noChangeArrowheads="1"/>
        </xdr:cNvSpPr>
      </xdr:nvSpPr>
      <xdr:spPr bwMode="auto">
        <a:xfrm>
          <a:off x="6515100" y="4573905"/>
          <a:ext cx="910621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NOTES</a:t>
          </a:r>
        </a:p>
      </xdr:txBody>
    </xdr:sp>
    <xdr:clientData/>
  </xdr:twoCellAnchor>
  <xdr:twoCellAnchor>
    <xdr:from>
      <xdr:col>0</xdr:col>
      <xdr:colOff>0</xdr:colOff>
      <xdr:row>7</xdr:row>
      <xdr:rowOff>660400</xdr:rowOff>
    </xdr:from>
    <xdr:to>
      <xdr:col>0</xdr:col>
      <xdr:colOff>88900</xdr:colOff>
      <xdr:row>7</xdr:row>
      <xdr:rowOff>749300</xdr:rowOff>
    </xdr:to>
    <xdr:sp macro="" textlink="">
      <xdr:nvSpPr>
        <xdr:cNvPr id="10823" name="Rectangle 130">
          <a:extLst>
            <a:ext uri="{FF2B5EF4-FFF2-40B4-BE49-F238E27FC236}">
              <a16:creationId xmlns:a16="http://schemas.microsoft.com/office/drawing/2014/main" id="{099F76E5-7374-8322-4164-3016D037CF77}"/>
            </a:ext>
          </a:extLst>
        </xdr:cNvPr>
        <xdr:cNvSpPr>
          <a:spLocks noChangeArrowheads="1"/>
        </xdr:cNvSpPr>
      </xdr:nvSpPr>
      <xdr:spPr bwMode="auto">
        <a:xfrm>
          <a:off x="0" y="2159000"/>
          <a:ext cx="88900" cy="88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189551</xdr:colOff>
      <xdr:row>7</xdr:row>
      <xdr:rowOff>813466</xdr:rowOff>
    </xdr:from>
    <xdr:to>
      <xdr:col>0</xdr:col>
      <xdr:colOff>412396</xdr:colOff>
      <xdr:row>7</xdr:row>
      <xdr:rowOff>1007279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5787FC94-40F4-FB06-BD05-6032A3A07EB1}"/>
            </a:ext>
          </a:extLst>
        </xdr:cNvPr>
        <xdr:cNvSpPr txBox="1">
          <a:spLocks noChangeArrowheads="1"/>
        </xdr:cNvSpPr>
      </xdr:nvSpPr>
      <xdr:spPr bwMode="auto">
        <a:xfrm>
          <a:off x="189551" y="2289841"/>
          <a:ext cx="222845" cy="19381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45720" rIns="91440" bIns="45720" anchor="t" upright="1"/>
        <a:lstStyle/>
        <a:p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20º</a:t>
          </a:r>
        </a:p>
      </xdr:txBody>
    </xdr:sp>
    <xdr:clientData/>
  </xdr:twoCellAnchor>
  <xdr:twoCellAnchor>
    <xdr:from>
      <xdr:col>1</xdr:col>
      <xdr:colOff>74697</xdr:colOff>
      <xdr:row>7</xdr:row>
      <xdr:rowOff>727075</xdr:rowOff>
    </xdr:from>
    <xdr:to>
      <xdr:col>1</xdr:col>
      <xdr:colOff>476765</xdr:colOff>
      <xdr:row>8</xdr:row>
      <xdr:rowOff>76296</xdr:rowOff>
    </xdr:to>
    <xdr:sp macro="" textlink="">
      <xdr:nvSpPr>
        <xdr:cNvPr id="1163" name="Text Box 139">
          <a:extLst>
            <a:ext uri="{FF2B5EF4-FFF2-40B4-BE49-F238E27FC236}">
              <a16:creationId xmlns:a16="http://schemas.microsoft.com/office/drawing/2014/main" id="{165E0938-1A89-A2B7-4B80-6B449AC89758}"/>
            </a:ext>
          </a:extLst>
        </xdr:cNvPr>
        <xdr:cNvSpPr txBox="1">
          <a:spLocks noChangeArrowheads="1"/>
        </xdr:cNvSpPr>
      </xdr:nvSpPr>
      <xdr:spPr bwMode="auto">
        <a:xfrm>
          <a:off x="923288" y="2203450"/>
          <a:ext cx="402068" cy="35800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0</xdr:col>
      <xdr:colOff>692919</xdr:colOff>
      <xdr:row>7</xdr:row>
      <xdr:rowOff>410296</xdr:rowOff>
    </xdr:from>
    <xdr:to>
      <xdr:col>1</xdr:col>
      <xdr:colOff>332955</xdr:colOff>
      <xdr:row>7</xdr:row>
      <xdr:rowOff>623172</xdr:rowOff>
    </xdr:to>
    <xdr:sp macro="" textlink="">
      <xdr:nvSpPr>
        <xdr:cNvPr id="1164" name="Text Box 140">
          <a:extLst>
            <a:ext uri="{FF2B5EF4-FFF2-40B4-BE49-F238E27FC236}">
              <a16:creationId xmlns:a16="http://schemas.microsoft.com/office/drawing/2014/main" id="{F860D023-8C92-78E2-3A51-87F116065016}"/>
            </a:ext>
          </a:extLst>
        </xdr:cNvPr>
        <xdr:cNvSpPr txBox="1">
          <a:spLocks noChangeArrowheads="1"/>
        </xdr:cNvSpPr>
      </xdr:nvSpPr>
      <xdr:spPr bwMode="auto">
        <a:xfrm>
          <a:off x="692919" y="1884600"/>
          <a:ext cx="489003" cy="21287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&gt; 20º</a:t>
          </a:r>
        </a:p>
      </xdr:txBody>
    </xdr:sp>
    <xdr:clientData/>
  </xdr:twoCellAnchor>
  <xdr:twoCellAnchor editAs="oneCell">
    <xdr:from>
      <xdr:col>10</xdr:col>
      <xdr:colOff>12700</xdr:colOff>
      <xdr:row>19</xdr:row>
      <xdr:rowOff>165100</xdr:rowOff>
    </xdr:from>
    <xdr:to>
      <xdr:col>21</xdr:col>
      <xdr:colOff>50800</xdr:colOff>
      <xdr:row>19</xdr:row>
      <xdr:rowOff>984250</xdr:rowOff>
    </xdr:to>
    <xdr:pic>
      <xdr:nvPicPr>
        <xdr:cNvPr id="10830" name="Picture 235">
          <a:extLst>
            <a:ext uri="{FF2B5EF4-FFF2-40B4-BE49-F238E27FC236}">
              <a16:creationId xmlns:a16="http://schemas.microsoft.com/office/drawing/2014/main" id="{C397F1C5-7795-186B-9581-ACD5EB18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100" y="8743950"/>
          <a:ext cx="4324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184150</xdr:rowOff>
    </xdr:from>
    <xdr:to>
      <xdr:col>0</xdr:col>
      <xdr:colOff>819150</xdr:colOff>
      <xdr:row>15</xdr:row>
      <xdr:rowOff>755650</xdr:rowOff>
    </xdr:to>
    <xdr:pic>
      <xdr:nvPicPr>
        <xdr:cNvPr id="10831" name="Picture 2">
          <a:extLst>
            <a:ext uri="{FF2B5EF4-FFF2-40B4-BE49-F238E27FC236}">
              <a16:creationId xmlns:a16="http://schemas.microsoft.com/office/drawing/2014/main" id="{80BCE40F-A987-CEA6-9447-5F24CE1E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7150"/>
          <a:ext cx="8191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15</xdr:row>
      <xdr:rowOff>165100</xdr:rowOff>
    </xdr:from>
    <xdr:to>
      <xdr:col>5</xdr:col>
      <xdr:colOff>101600</xdr:colOff>
      <xdr:row>15</xdr:row>
      <xdr:rowOff>800100</xdr:rowOff>
    </xdr:to>
    <xdr:pic>
      <xdr:nvPicPr>
        <xdr:cNvPr id="10832" name="Picture 4">
          <a:extLst>
            <a:ext uri="{FF2B5EF4-FFF2-40B4-BE49-F238E27FC236}">
              <a16:creationId xmlns:a16="http://schemas.microsoft.com/office/drawing/2014/main" id="{19700A26-F604-F957-DC15-E8E9801A5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6388100"/>
          <a:ext cx="8636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13</xdr:row>
      <xdr:rowOff>69850</xdr:rowOff>
    </xdr:from>
    <xdr:to>
      <xdr:col>0</xdr:col>
      <xdr:colOff>762000</xdr:colOff>
      <xdr:row>13</xdr:row>
      <xdr:rowOff>927100</xdr:rowOff>
    </xdr:to>
    <xdr:pic>
      <xdr:nvPicPr>
        <xdr:cNvPr id="10833" name="Picture 2">
          <a:extLst>
            <a:ext uri="{FF2B5EF4-FFF2-40B4-BE49-F238E27FC236}">
              <a16:creationId xmlns:a16="http://schemas.microsoft.com/office/drawing/2014/main" id="{B98BCEF8-7B64-ABB3-7494-FD60B3471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4" b="2574"/>
        <a:stretch>
          <a:fillRect/>
        </a:stretch>
      </xdr:blipFill>
      <xdr:spPr bwMode="auto">
        <a:xfrm>
          <a:off x="381000" y="5118100"/>
          <a:ext cx="381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797764</xdr:colOff>
      <xdr:row>17</xdr:row>
      <xdr:rowOff>18001</xdr:rowOff>
    </xdr:from>
    <xdr:to>
      <xdr:col>1</xdr:col>
      <xdr:colOff>379324</xdr:colOff>
      <xdr:row>17</xdr:row>
      <xdr:rowOff>963218</xdr:rowOff>
    </xdr:to>
    <xdr:pic>
      <xdr:nvPicPr>
        <xdr:cNvPr id="10834" name="Picture 4">
          <a:extLst>
            <a:ext uri="{FF2B5EF4-FFF2-40B4-BE49-F238E27FC236}">
              <a16:creationId xmlns:a16="http://schemas.microsoft.com/office/drawing/2014/main" id="{43D3B137-929D-44FE-8923-1D012506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7764" y="7389523"/>
          <a:ext cx="430527" cy="94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177967</xdr:colOff>
      <xdr:row>0</xdr:row>
      <xdr:rowOff>161925</xdr:rowOff>
    </xdr:from>
    <xdr:to>
      <xdr:col>40</xdr:col>
      <xdr:colOff>73693</xdr:colOff>
      <xdr:row>7</xdr:row>
      <xdr:rowOff>921920</xdr:rowOff>
    </xdr:to>
    <xdr:grpSp>
      <xdr:nvGrpSpPr>
        <xdr:cNvPr id="1027" name="Group 3">
          <a:extLst>
            <a:ext uri="{FF2B5EF4-FFF2-40B4-BE49-F238E27FC236}">
              <a16:creationId xmlns:a16="http://schemas.microsoft.com/office/drawing/2014/main" id="{ABB44C21-C2CE-AF0F-0489-74A5AB4DBC5D}"/>
            </a:ext>
          </a:extLst>
        </xdr:cNvPr>
        <xdr:cNvGrpSpPr>
          <a:grpSpLocks noChangeAspect="1"/>
        </xdr:cNvGrpSpPr>
      </xdr:nvGrpSpPr>
      <xdr:grpSpPr bwMode="auto">
        <a:xfrm>
          <a:off x="6621349" y="161925"/>
          <a:ext cx="14244859" cy="2239171"/>
          <a:chOff x="695" y="17"/>
          <a:chExt cx="1498" cy="234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BF6A2578-6A3D-1579-5F05-69C2866523F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95" y="18"/>
            <a:ext cx="380" cy="23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" name="Rectangle 4">
            <a:extLst>
              <a:ext uri="{FF2B5EF4-FFF2-40B4-BE49-F238E27FC236}">
                <a16:creationId xmlns:a16="http://schemas.microsoft.com/office/drawing/2014/main" id="{52B8B804-21EB-503E-885A-B41F18FD006E}"/>
              </a:ext>
            </a:extLst>
          </xdr:cNvPr>
          <xdr:cNvSpPr>
            <a:spLocks noChangeArrowheads="1"/>
          </xdr:cNvSpPr>
        </xdr:nvSpPr>
        <xdr:spPr bwMode="auto">
          <a:xfrm>
            <a:off x="696" y="32"/>
            <a:ext cx="379" cy="14"/>
          </a:xfrm>
          <a:prstGeom prst="rect">
            <a:avLst/>
          </a:prstGeom>
          <a:solidFill>
            <a:srgbClr val="599BA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31568315-CEFB-83F8-F445-E6C9C03C78AD}"/>
              </a:ext>
            </a:extLst>
          </xdr:cNvPr>
          <xdr:cNvSpPr>
            <a:spLocks noChangeArrowheads="1"/>
          </xdr:cNvSpPr>
        </xdr:nvSpPr>
        <xdr:spPr bwMode="auto">
          <a:xfrm>
            <a:off x="696" y="117"/>
            <a:ext cx="379" cy="15"/>
          </a:xfrm>
          <a:prstGeom prst="rect">
            <a:avLst/>
          </a:prstGeom>
          <a:solidFill>
            <a:srgbClr val="599BA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99884825-EEA1-F0D5-36D9-B2B9DBCF7D56}"/>
              </a:ext>
            </a:extLst>
          </xdr:cNvPr>
          <xdr:cNvSpPr>
            <a:spLocks noChangeArrowheads="1"/>
          </xdr:cNvSpPr>
        </xdr:nvSpPr>
        <xdr:spPr bwMode="auto">
          <a:xfrm>
            <a:off x="700" y="33"/>
            <a:ext cx="34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Score</a:t>
            </a:r>
          </a:p>
        </xdr:txBody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F46DD0A6-0D99-48F4-99E9-05C754485DFA}"/>
              </a:ext>
            </a:extLst>
          </xdr:cNvPr>
          <xdr:cNvSpPr>
            <a:spLocks noChangeArrowheads="1"/>
          </xdr:cNvSpPr>
        </xdr:nvSpPr>
        <xdr:spPr bwMode="auto">
          <a:xfrm>
            <a:off x="714" y="50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>
        <xdr:nvSpPr>
          <xdr:cNvPr id="6" name="Rectangle 8">
            <a:extLst>
              <a:ext uri="{FF2B5EF4-FFF2-40B4-BE49-F238E27FC236}">
                <a16:creationId xmlns:a16="http://schemas.microsoft.com/office/drawing/2014/main" id="{16F9D39F-F37C-A4F5-5384-FA58674D5729}"/>
              </a:ext>
            </a:extLst>
          </xdr:cNvPr>
          <xdr:cNvSpPr>
            <a:spLocks noChangeArrowheads="1"/>
          </xdr:cNvSpPr>
        </xdr:nvSpPr>
        <xdr:spPr bwMode="auto">
          <a:xfrm>
            <a:off x="700" y="118"/>
            <a:ext cx="34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Score</a:t>
            </a:r>
          </a:p>
        </xdr:txBody>
      </xdr:sp>
      <xdr:sp macro="" textlink="">
        <xdr:nvSpPr>
          <xdr:cNvPr id="7" name="Rectangle 9">
            <a:extLst>
              <a:ext uri="{FF2B5EF4-FFF2-40B4-BE49-F238E27FC236}">
                <a16:creationId xmlns:a16="http://schemas.microsoft.com/office/drawing/2014/main" id="{85840912-B9CA-492D-F2F7-CB80DB46B962}"/>
              </a:ext>
            </a:extLst>
          </xdr:cNvPr>
          <xdr:cNvSpPr>
            <a:spLocks noChangeArrowheads="1"/>
          </xdr:cNvSpPr>
        </xdr:nvSpPr>
        <xdr:spPr bwMode="auto">
          <a:xfrm>
            <a:off x="714" y="136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>
        <xdr:nvSpPr>
          <xdr:cNvPr id="1034" name="Rectangle 10">
            <a:extLst>
              <a:ext uri="{FF2B5EF4-FFF2-40B4-BE49-F238E27FC236}">
                <a16:creationId xmlns:a16="http://schemas.microsoft.com/office/drawing/2014/main" id="{6C8F1A3C-283B-4B33-3912-85E8E74828D5}"/>
              </a:ext>
            </a:extLst>
          </xdr:cNvPr>
          <xdr:cNvSpPr>
            <a:spLocks noChangeArrowheads="1"/>
          </xdr:cNvSpPr>
        </xdr:nvSpPr>
        <xdr:spPr bwMode="auto">
          <a:xfrm>
            <a:off x="714" y="154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35" name="Rectangle 11">
            <a:extLst>
              <a:ext uri="{FF2B5EF4-FFF2-40B4-BE49-F238E27FC236}">
                <a16:creationId xmlns:a16="http://schemas.microsoft.com/office/drawing/2014/main" id="{07A326A6-A28F-95FE-807F-6A19101342E2}"/>
              </a:ext>
            </a:extLst>
          </xdr:cNvPr>
          <xdr:cNvSpPr>
            <a:spLocks noChangeArrowheads="1"/>
          </xdr:cNvSpPr>
        </xdr:nvSpPr>
        <xdr:spPr bwMode="auto">
          <a:xfrm>
            <a:off x="714" y="185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1036" name="Rectangle 12">
            <a:extLst>
              <a:ext uri="{FF2B5EF4-FFF2-40B4-BE49-F238E27FC236}">
                <a16:creationId xmlns:a16="http://schemas.microsoft.com/office/drawing/2014/main" id="{17BF46EC-4A06-4965-F971-01743CB47D24}"/>
              </a:ext>
            </a:extLst>
          </xdr:cNvPr>
          <xdr:cNvSpPr>
            <a:spLocks noChangeArrowheads="1"/>
          </xdr:cNvSpPr>
        </xdr:nvSpPr>
        <xdr:spPr bwMode="auto">
          <a:xfrm>
            <a:off x="714" y="225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037" name="Rectangle 13">
            <a:extLst>
              <a:ext uri="{FF2B5EF4-FFF2-40B4-BE49-F238E27FC236}">
                <a16:creationId xmlns:a16="http://schemas.microsoft.com/office/drawing/2014/main" id="{2871E80D-3221-D294-3026-6E2F2621EF15}"/>
              </a:ext>
            </a:extLst>
          </xdr:cNvPr>
          <xdr:cNvSpPr>
            <a:spLocks noChangeArrowheads="1"/>
          </xdr:cNvSpPr>
        </xdr:nvSpPr>
        <xdr:spPr bwMode="auto">
          <a:xfrm>
            <a:off x="714" y="73"/>
            <a:ext cx="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038" name="Rectangle 14">
            <a:extLst>
              <a:ext uri="{FF2B5EF4-FFF2-40B4-BE49-F238E27FC236}">
                <a16:creationId xmlns:a16="http://schemas.microsoft.com/office/drawing/2014/main" id="{B3993CCD-BC7F-6D99-09E1-1259F6270AA6}"/>
              </a:ext>
            </a:extLst>
          </xdr:cNvPr>
          <xdr:cNvSpPr>
            <a:spLocks noChangeArrowheads="1"/>
          </xdr:cNvSpPr>
        </xdr:nvSpPr>
        <xdr:spPr bwMode="auto">
          <a:xfrm>
            <a:off x="825" y="33"/>
            <a:ext cx="160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Verbal Anchor / Description</a:t>
            </a:r>
          </a:p>
        </xdr:txBody>
      </xdr:sp>
      <xdr:sp macro="" textlink="">
        <xdr:nvSpPr>
          <xdr:cNvPr id="1039" name="Rectangle 15">
            <a:extLst>
              <a:ext uri="{FF2B5EF4-FFF2-40B4-BE49-F238E27FC236}">
                <a16:creationId xmlns:a16="http://schemas.microsoft.com/office/drawing/2014/main" id="{11F70A58-A8A3-9F4C-ECC0-5EE16F6C70CA}"/>
              </a:ext>
            </a:extLst>
          </xdr:cNvPr>
          <xdr:cNvSpPr>
            <a:spLocks noChangeArrowheads="1"/>
          </xdr:cNvSpPr>
        </xdr:nvSpPr>
        <xdr:spPr bwMode="auto">
          <a:xfrm>
            <a:off x="698" y="17"/>
            <a:ext cx="17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MUSCLE USE SCORES TABLE</a:t>
            </a:r>
          </a:p>
        </xdr:txBody>
      </xdr:sp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4C9C3F3C-0BF2-3038-D64E-847A30D561D8}"/>
              </a:ext>
            </a:extLst>
          </xdr:cNvPr>
          <xdr:cNvSpPr>
            <a:spLocks noChangeArrowheads="1"/>
          </xdr:cNvSpPr>
        </xdr:nvSpPr>
        <xdr:spPr bwMode="auto">
          <a:xfrm>
            <a:off x="739" y="49"/>
            <a:ext cx="17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all muscle use not described below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1B6988F6-0F4E-20B2-F04D-84D4437B3188}"/>
              </a:ext>
            </a:extLst>
          </xdr:cNvPr>
          <xdr:cNvSpPr>
            <a:spLocks noChangeArrowheads="1"/>
          </xdr:cNvSpPr>
        </xdr:nvSpPr>
        <xdr:spPr bwMode="auto">
          <a:xfrm>
            <a:off x="739" y="66"/>
            <a:ext cx="15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postures that are mainly static </a:t>
            </a:r>
          </a:p>
        </xdr:txBody>
      </xdr:sp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919E74C3-E138-8122-7DA7-D7DF4A67E370}"/>
              </a:ext>
            </a:extLst>
          </xdr:cNvPr>
          <xdr:cNvSpPr>
            <a:spLocks noChangeArrowheads="1"/>
          </xdr:cNvSpPr>
        </xdr:nvSpPr>
        <xdr:spPr bwMode="auto">
          <a:xfrm>
            <a:off x="895" y="66"/>
            <a:ext cx="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9D6F85D1-6186-7AE3-4B58-2850E7180D35}"/>
              </a:ext>
            </a:extLst>
          </xdr:cNvPr>
          <xdr:cNvSpPr>
            <a:spLocks noChangeArrowheads="1"/>
          </xdr:cNvSpPr>
        </xdr:nvSpPr>
        <xdr:spPr bwMode="auto">
          <a:xfrm>
            <a:off x="899" y="66"/>
            <a:ext cx="14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held for longer than one minute</a:t>
            </a:r>
          </a:p>
        </xdr:txBody>
      </xdr:sp>
      <xdr:sp macro="" textlink="">
        <xdr:nvSpPr>
          <xdr:cNvPr id="10" name="Rectangle 20">
            <a:extLst>
              <a:ext uri="{FF2B5EF4-FFF2-40B4-BE49-F238E27FC236}">
                <a16:creationId xmlns:a16="http://schemas.microsoft.com/office/drawing/2014/main" id="{EA946E9F-C043-4BA2-809B-5C936283431E}"/>
              </a:ext>
            </a:extLst>
          </xdr:cNvPr>
          <xdr:cNvSpPr>
            <a:spLocks noChangeArrowheads="1"/>
          </xdr:cNvSpPr>
        </xdr:nvSpPr>
        <xdr:spPr bwMode="auto">
          <a:xfrm>
            <a:off x="1051" y="66"/>
            <a:ext cx="114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  </a:r>
          </a:p>
        </xdr:txBody>
      </xdr:sp>
      <xdr:sp macro="" textlink="">
        <xdr:nvSpPr>
          <xdr:cNvPr id="11" name="Rectangle 21">
            <a:extLst>
              <a:ext uri="{FF2B5EF4-FFF2-40B4-BE49-F238E27FC236}">
                <a16:creationId xmlns:a16="http://schemas.microsoft.com/office/drawing/2014/main" id="{F4916B46-7D22-D374-FF36-52FDF1C61C72}"/>
              </a:ext>
            </a:extLst>
          </xdr:cNvPr>
          <xdr:cNvSpPr>
            <a:spLocks noChangeArrowheads="1"/>
          </xdr:cNvSpPr>
        </xdr:nvSpPr>
        <xdr:spPr bwMode="auto">
          <a:xfrm>
            <a:off x="739" y="79"/>
            <a:ext cx="7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repetitive use 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F59FC6CD-1656-E374-794E-F3A6D41CEBC1}"/>
              </a:ext>
            </a:extLst>
          </xdr:cNvPr>
          <xdr:cNvSpPr>
            <a:spLocks noChangeArrowheads="1"/>
          </xdr:cNvSpPr>
        </xdr:nvSpPr>
        <xdr:spPr bwMode="auto">
          <a:xfrm>
            <a:off x="814" y="79"/>
            <a:ext cx="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48DFE08F-0BF7-37E2-1C55-FCA4C94A417A}"/>
              </a:ext>
            </a:extLst>
          </xdr:cNvPr>
          <xdr:cNvSpPr>
            <a:spLocks noChangeArrowheads="1"/>
          </xdr:cNvSpPr>
        </xdr:nvSpPr>
        <xdr:spPr bwMode="auto">
          <a:xfrm>
            <a:off x="818" y="79"/>
            <a:ext cx="140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action is repeated more than </a:t>
            </a:r>
          </a:p>
        </xdr:txBody>
      </xdr:sp>
      <xdr:sp macro="" textlink="">
        <xdr:nvSpPr>
          <xdr:cNvPr id="1048" name="Rectangle 24">
            <a:extLst>
              <a:ext uri="{FF2B5EF4-FFF2-40B4-BE49-F238E27FC236}">
                <a16:creationId xmlns:a16="http://schemas.microsoft.com/office/drawing/2014/main" id="{2AD20E3A-F77D-0F13-1AA5-27A01DBBA73E}"/>
              </a:ext>
            </a:extLst>
          </xdr:cNvPr>
          <xdr:cNvSpPr>
            <a:spLocks noChangeArrowheads="1"/>
          </xdr:cNvSpPr>
        </xdr:nvSpPr>
        <xdr:spPr bwMode="auto">
          <a:xfrm>
            <a:off x="960" y="79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 </a:t>
            </a:r>
          </a:p>
        </xdr:txBody>
      </xdr:sp>
      <xdr:sp macro="" textlink="">
        <xdr:nvSpPr>
          <xdr:cNvPr id="12" name="Rectangle 25">
            <a:extLst>
              <a:ext uri="{FF2B5EF4-FFF2-40B4-BE49-F238E27FC236}">
                <a16:creationId xmlns:a16="http://schemas.microsoft.com/office/drawing/2014/main" id="{9EF8BDBF-AFE8-760F-3E46-91A1644619D2}"/>
              </a:ext>
            </a:extLst>
          </xdr:cNvPr>
          <xdr:cNvSpPr>
            <a:spLocks noChangeArrowheads="1"/>
          </xdr:cNvSpPr>
        </xdr:nvSpPr>
        <xdr:spPr bwMode="auto">
          <a:xfrm>
            <a:off x="969" y="79"/>
            <a:ext cx="80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times per minute</a:t>
            </a:r>
          </a:p>
        </xdr:txBody>
      </xdr:sp>
      <xdr:sp macro="" textlink="">
        <xdr:nvSpPr>
          <xdr:cNvPr id="13" name="Rectangle 26">
            <a:extLst>
              <a:ext uri="{FF2B5EF4-FFF2-40B4-BE49-F238E27FC236}">
                <a16:creationId xmlns:a16="http://schemas.microsoft.com/office/drawing/2014/main" id="{22C12981-B46A-1895-2B1A-342A6F7319DE}"/>
              </a:ext>
            </a:extLst>
          </xdr:cNvPr>
          <xdr:cNvSpPr>
            <a:spLocks noChangeArrowheads="1"/>
          </xdr:cNvSpPr>
        </xdr:nvSpPr>
        <xdr:spPr bwMode="auto">
          <a:xfrm>
            <a:off x="1051" y="79"/>
            <a:ext cx="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xdr:txBody>
      </xdr:sp>
      <xdr:sp macro="" textlink="">
        <xdr:nvSpPr>
          <xdr:cNvPr id="1051" name="Rectangle 27">
            <a:extLst>
              <a:ext uri="{FF2B5EF4-FFF2-40B4-BE49-F238E27FC236}">
                <a16:creationId xmlns:a16="http://schemas.microsoft.com/office/drawing/2014/main" id="{9957DF0A-FB73-7A66-ADFC-11CCCB00E37D}"/>
              </a:ext>
            </a:extLst>
          </xdr:cNvPr>
          <xdr:cNvSpPr>
            <a:spLocks noChangeArrowheads="1"/>
          </xdr:cNvSpPr>
        </xdr:nvSpPr>
        <xdr:spPr bwMode="auto">
          <a:xfrm>
            <a:off x="698" y="102"/>
            <a:ext cx="141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FORCE SCORES TABLE</a:t>
            </a:r>
          </a:p>
        </xdr:txBody>
      </xdr:sp>
      <xdr:sp macro="" textlink="">
        <xdr:nvSpPr>
          <xdr:cNvPr id="1052" name="Rectangle 28">
            <a:extLst>
              <a:ext uri="{FF2B5EF4-FFF2-40B4-BE49-F238E27FC236}">
                <a16:creationId xmlns:a16="http://schemas.microsoft.com/office/drawing/2014/main" id="{BC6F20CD-3B7B-0F5D-727E-480455D1624A}"/>
              </a:ext>
            </a:extLst>
          </xdr:cNvPr>
          <xdr:cNvSpPr>
            <a:spLocks noChangeArrowheads="1"/>
          </xdr:cNvSpPr>
        </xdr:nvSpPr>
        <xdr:spPr bwMode="auto">
          <a:xfrm>
            <a:off x="825" y="118"/>
            <a:ext cx="160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9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Verbal Anchor / Description</a:t>
            </a:r>
          </a:p>
        </xdr:txBody>
      </xdr:sp>
      <xdr:sp macro="" textlink="">
        <xdr:nvSpPr>
          <xdr:cNvPr id="14" name="Rectangle 29">
            <a:extLst>
              <a:ext uri="{FF2B5EF4-FFF2-40B4-BE49-F238E27FC236}">
                <a16:creationId xmlns:a16="http://schemas.microsoft.com/office/drawing/2014/main" id="{195DA1F8-B50C-3E54-B4F7-E9C410FC0F86}"/>
              </a:ext>
            </a:extLst>
          </xdr:cNvPr>
          <xdr:cNvSpPr>
            <a:spLocks noChangeArrowheads="1"/>
          </xdr:cNvSpPr>
        </xdr:nvSpPr>
        <xdr:spPr bwMode="auto">
          <a:xfrm>
            <a:off x="739" y="170"/>
            <a:ext cx="9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</a:t>
            </a:r>
          </a:p>
        </xdr:txBody>
      </xdr:sp>
      <xdr:sp macro="" textlink="">
        <xdr:nvSpPr>
          <xdr:cNvPr id="15" name="Rectangle 30">
            <a:extLst>
              <a:ext uri="{FF2B5EF4-FFF2-40B4-BE49-F238E27FC236}">
                <a16:creationId xmlns:a16="http://schemas.microsoft.com/office/drawing/2014/main" id="{3D1A2A96-048A-E2A7-4182-E69B560A3AA9}"/>
              </a:ext>
            </a:extLst>
          </xdr:cNvPr>
          <xdr:cNvSpPr>
            <a:spLocks noChangeArrowheads="1"/>
          </xdr:cNvSpPr>
        </xdr:nvSpPr>
        <xdr:spPr bwMode="auto">
          <a:xfrm>
            <a:off x="832" y="170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055" name="Rectangle 31">
            <a:extLst>
              <a:ext uri="{FF2B5EF4-FFF2-40B4-BE49-F238E27FC236}">
                <a16:creationId xmlns:a16="http://schemas.microsoft.com/office/drawing/2014/main" id="{987F8318-9E8E-F24D-8B77-DA0AC6CC05A6}"/>
              </a:ext>
            </a:extLst>
          </xdr:cNvPr>
          <xdr:cNvSpPr>
            <a:spLocks noChangeArrowheads="1"/>
          </xdr:cNvSpPr>
        </xdr:nvSpPr>
        <xdr:spPr bwMode="auto">
          <a:xfrm>
            <a:off x="838" y="17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056" name="Rectangle 32">
            <a:extLst>
              <a:ext uri="{FF2B5EF4-FFF2-40B4-BE49-F238E27FC236}">
                <a16:creationId xmlns:a16="http://schemas.microsoft.com/office/drawing/2014/main" id="{B326FB5A-80DC-B491-9489-80BDCF0E2F14}"/>
              </a:ext>
            </a:extLst>
          </xdr:cNvPr>
          <xdr:cNvSpPr>
            <a:spLocks noChangeArrowheads="1"/>
          </xdr:cNvSpPr>
        </xdr:nvSpPr>
        <xdr:spPr bwMode="auto">
          <a:xfrm>
            <a:off x="841" y="170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 </a:t>
            </a:r>
          </a:p>
        </xdr:txBody>
      </xdr:sp>
      <xdr:sp macro="" textlink="">
        <xdr:nvSpPr>
          <xdr:cNvPr id="16" name="Rectangle 33">
            <a:extLst>
              <a:ext uri="{FF2B5EF4-FFF2-40B4-BE49-F238E27FC236}">
                <a16:creationId xmlns:a16="http://schemas.microsoft.com/office/drawing/2014/main" id="{F70E8E92-EBE7-D845-B5A7-B6A73C07019B}"/>
              </a:ext>
            </a:extLst>
          </xdr:cNvPr>
          <xdr:cNvSpPr>
            <a:spLocks noChangeArrowheads="1"/>
          </xdr:cNvSpPr>
        </xdr:nvSpPr>
        <xdr:spPr bwMode="auto">
          <a:xfrm>
            <a:off x="850" y="170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17" name="Rectangle 34">
            <a:extLst>
              <a:ext uri="{FF2B5EF4-FFF2-40B4-BE49-F238E27FC236}">
                <a16:creationId xmlns:a16="http://schemas.microsoft.com/office/drawing/2014/main" id="{2BA446D1-7C00-1ACE-11BE-2C023CF5452D}"/>
              </a:ext>
            </a:extLst>
          </xdr:cNvPr>
          <xdr:cNvSpPr>
            <a:spLocks noChangeArrowheads="1"/>
          </xdr:cNvSpPr>
        </xdr:nvSpPr>
        <xdr:spPr bwMode="auto">
          <a:xfrm>
            <a:off x="862" y="170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1059" name="Rectangle 35">
            <a:extLst>
              <a:ext uri="{FF2B5EF4-FFF2-40B4-BE49-F238E27FC236}">
                <a16:creationId xmlns:a16="http://schemas.microsoft.com/office/drawing/2014/main" id="{DBA88B32-A7DC-41F4-444B-4DFEC37099C3}"/>
              </a:ext>
            </a:extLst>
          </xdr:cNvPr>
          <xdr:cNvSpPr>
            <a:spLocks noChangeArrowheads="1"/>
          </xdr:cNvSpPr>
        </xdr:nvSpPr>
        <xdr:spPr bwMode="auto">
          <a:xfrm>
            <a:off x="877" y="170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1060" name="Rectangle 36">
            <a:extLst>
              <a:ext uri="{FF2B5EF4-FFF2-40B4-BE49-F238E27FC236}">
                <a16:creationId xmlns:a16="http://schemas.microsoft.com/office/drawing/2014/main" id="{B8E14024-8C35-C396-4CD7-0E76768E6EA2}"/>
              </a:ext>
            </a:extLst>
          </xdr:cNvPr>
          <xdr:cNvSpPr>
            <a:spLocks noChangeArrowheads="1"/>
          </xdr:cNvSpPr>
        </xdr:nvSpPr>
        <xdr:spPr bwMode="auto">
          <a:xfrm>
            <a:off x="895" y="170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DFB34D0B-C360-34B9-F73F-00318FDFBBEB}"/>
              </a:ext>
            </a:extLst>
          </xdr:cNvPr>
          <xdr:cNvSpPr>
            <a:spLocks noChangeArrowheads="1"/>
          </xdr:cNvSpPr>
        </xdr:nvSpPr>
        <xdr:spPr bwMode="auto">
          <a:xfrm>
            <a:off x="898" y="170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 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DD7D1BD9-6B36-42C5-C979-51BA56B522C9}"/>
              </a:ext>
            </a:extLst>
          </xdr:cNvPr>
          <xdr:cNvSpPr>
            <a:spLocks noChangeArrowheads="1"/>
          </xdr:cNvSpPr>
        </xdr:nvSpPr>
        <xdr:spPr bwMode="auto">
          <a:xfrm>
            <a:off x="907" y="170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1063" name="Rectangle 39">
            <a:extLst>
              <a:ext uri="{FF2B5EF4-FFF2-40B4-BE49-F238E27FC236}">
                <a16:creationId xmlns:a16="http://schemas.microsoft.com/office/drawing/2014/main" id="{87D8E1E7-2877-22B7-C5CE-1BF433339357}"/>
              </a:ext>
            </a:extLst>
          </xdr:cNvPr>
          <xdr:cNvSpPr>
            <a:spLocks noChangeArrowheads="1"/>
          </xdr:cNvSpPr>
        </xdr:nvSpPr>
        <xdr:spPr bwMode="auto">
          <a:xfrm>
            <a:off x="920" y="170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1064" name="Rectangle 40">
            <a:extLst>
              <a:ext uri="{FF2B5EF4-FFF2-40B4-BE49-F238E27FC236}">
                <a16:creationId xmlns:a16="http://schemas.microsoft.com/office/drawing/2014/main" id="{A3EC0A5B-4AAB-D4BF-BFD6-B340077BD992}"/>
              </a:ext>
            </a:extLst>
          </xdr:cNvPr>
          <xdr:cNvSpPr>
            <a:spLocks noChangeArrowheads="1"/>
          </xdr:cNvSpPr>
        </xdr:nvSpPr>
        <xdr:spPr bwMode="auto">
          <a:xfrm>
            <a:off x="936" y="170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065" name="Rectangle 41">
            <a:extLst>
              <a:ext uri="{FF2B5EF4-FFF2-40B4-BE49-F238E27FC236}">
                <a16:creationId xmlns:a16="http://schemas.microsoft.com/office/drawing/2014/main" id="{7AF50AA8-E07A-00E2-A4BB-E535CF409BF4}"/>
              </a:ext>
            </a:extLst>
          </xdr:cNvPr>
          <xdr:cNvSpPr>
            <a:spLocks noChangeArrowheads="1"/>
          </xdr:cNvSpPr>
        </xdr:nvSpPr>
        <xdr:spPr bwMode="auto">
          <a:xfrm>
            <a:off x="947" y="170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20" name="Rectangle 42">
            <a:extLst>
              <a:ext uri="{FF2B5EF4-FFF2-40B4-BE49-F238E27FC236}">
                <a16:creationId xmlns:a16="http://schemas.microsoft.com/office/drawing/2014/main" id="{54447C54-5228-3896-3794-479F34F3A2ED}"/>
              </a:ext>
            </a:extLst>
          </xdr:cNvPr>
          <xdr:cNvSpPr>
            <a:spLocks noChangeArrowheads="1"/>
          </xdr:cNvSpPr>
        </xdr:nvSpPr>
        <xdr:spPr bwMode="auto">
          <a:xfrm>
            <a:off x="953" y="170"/>
            <a:ext cx="31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held statically                                                                            </a:t>
            </a:r>
          </a:p>
        </xdr:txBody>
      </xdr:sp>
      <xdr:sp macro="" textlink="">
        <xdr:nvSpPr>
          <xdr:cNvPr id="21" name="Rectangle 43">
            <a:extLst>
              <a:ext uri="{FF2B5EF4-FFF2-40B4-BE49-F238E27FC236}">
                <a16:creationId xmlns:a16="http://schemas.microsoft.com/office/drawing/2014/main" id="{A72A2B8B-28C6-F214-C461-98DC8A39374B}"/>
              </a:ext>
            </a:extLst>
          </xdr:cNvPr>
          <xdr:cNvSpPr>
            <a:spLocks noChangeArrowheads="1"/>
          </xdr:cNvSpPr>
        </xdr:nvSpPr>
        <xdr:spPr bwMode="auto">
          <a:xfrm>
            <a:off x="739" y="184"/>
            <a:ext cx="9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</a:t>
            </a:r>
          </a:p>
        </xdr:txBody>
      </xdr:sp>
      <xdr:sp macro="" textlink="">
        <xdr:nvSpPr>
          <xdr:cNvPr id="22" name="Rectangle 44">
            <a:extLst>
              <a:ext uri="{FF2B5EF4-FFF2-40B4-BE49-F238E27FC236}">
                <a16:creationId xmlns:a16="http://schemas.microsoft.com/office/drawing/2014/main" id="{AA978145-3951-7BFE-9A9E-B8E51B0C8C5B}"/>
              </a:ext>
            </a:extLst>
          </xdr:cNvPr>
          <xdr:cNvSpPr>
            <a:spLocks noChangeArrowheads="1"/>
          </xdr:cNvSpPr>
        </xdr:nvSpPr>
        <xdr:spPr bwMode="auto">
          <a:xfrm>
            <a:off x="832" y="184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069" name="Rectangle 45">
            <a:extLst>
              <a:ext uri="{FF2B5EF4-FFF2-40B4-BE49-F238E27FC236}">
                <a16:creationId xmlns:a16="http://schemas.microsoft.com/office/drawing/2014/main" id="{E108466B-D6ED-1EEC-C0D1-808A926DC9B8}"/>
              </a:ext>
            </a:extLst>
          </xdr:cNvPr>
          <xdr:cNvSpPr>
            <a:spLocks noChangeArrowheads="1"/>
          </xdr:cNvSpPr>
        </xdr:nvSpPr>
        <xdr:spPr bwMode="auto">
          <a:xfrm>
            <a:off x="838" y="18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070" name="Rectangle 46">
            <a:extLst>
              <a:ext uri="{FF2B5EF4-FFF2-40B4-BE49-F238E27FC236}">
                <a16:creationId xmlns:a16="http://schemas.microsoft.com/office/drawing/2014/main" id="{FBD49C50-F8C8-E011-0ED7-4059E1543876}"/>
              </a:ext>
            </a:extLst>
          </xdr:cNvPr>
          <xdr:cNvSpPr>
            <a:spLocks noChangeArrowheads="1"/>
          </xdr:cNvSpPr>
        </xdr:nvSpPr>
        <xdr:spPr bwMode="auto">
          <a:xfrm>
            <a:off x="841" y="184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 </a:t>
            </a:r>
          </a:p>
        </xdr:txBody>
      </xdr:sp>
      <xdr:sp macro="" textlink="">
        <xdr:nvSpPr>
          <xdr:cNvPr id="1071" name="Rectangle 47">
            <a:extLst>
              <a:ext uri="{FF2B5EF4-FFF2-40B4-BE49-F238E27FC236}">
                <a16:creationId xmlns:a16="http://schemas.microsoft.com/office/drawing/2014/main" id="{BD2A9D53-2AC0-50D9-EADA-6B00BBB7D68A}"/>
              </a:ext>
            </a:extLst>
          </xdr:cNvPr>
          <xdr:cNvSpPr>
            <a:spLocks noChangeArrowheads="1"/>
          </xdr:cNvSpPr>
        </xdr:nvSpPr>
        <xdr:spPr bwMode="auto">
          <a:xfrm>
            <a:off x="850" y="184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1072" name="Rectangle 48">
            <a:extLst>
              <a:ext uri="{FF2B5EF4-FFF2-40B4-BE49-F238E27FC236}">
                <a16:creationId xmlns:a16="http://schemas.microsoft.com/office/drawing/2014/main" id="{32A0A23C-46F1-3584-9A94-5DC975035D9A}"/>
              </a:ext>
            </a:extLst>
          </xdr:cNvPr>
          <xdr:cNvSpPr>
            <a:spLocks noChangeArrowheads="1"/>
          </xdr:cNvSpPr>
        </xdr:nvSpPr>
        <xdr:spPr bwMode="auto">
          <a:xfrm>
            <a:off x="862" y="184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1073" name="Rectangle 49">
            <a:extLst>
              <a:ext uri="{FF2B5EF4-FFF2-40B4-BE49-F238E27FC236}">
                <a16:creationId xmlns:a16="http://schemas.microsoft.com/office/drawing/2014/main" id="{4871B395-9D03-FCDA-6FB0-41D4E45F840B}"/>
              </a:ext>
            </a:extLst>
          </xdr:cNvPr>
          <xdr:cNvSpPr>
            <a:spLocks noChangeArrowheads="1"/>
          </xdr:cNvSpPr>
        </xdr:nvSpPr>
        <xdr:spPr bwMode="auto">
          <a:xfrm>
            <a:off x="877" y="184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1074" name="Rectangle 50">
            <a:extLst>
              <a:ext uri="{FF2B5EF4-FFF2-40B4-BE49-F238E27FC236}">
                <a16:creationId xmlns:a16="http://schemas.microsoft.com/office/drawing/2014/main" id="{77514A3C-CD0A-4BD8-ED6C-FE3C559D043E}"/>
              </a:ext>
            </a:extLst>
          </xdr:cNvPr>
          <xdr:cNvSpPr>
            <a:spLocks noChangeArrowheads="1"/>
          </xdr:cNvSpPr>
        </xdr:nvSpPr>
        <xdr:spPr bwMode="auto">
          <a:xfrm>
            <a:off x="895" y="184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23" name="Rectangle 51">
            <a:extLst>
              <a:ext uri="{FF2B5EF4-FFF2-40B4-BE49-F238E27FC236}">
                <a16:creationId xmlns:a16="http://schemas.microsoft.com/office/drawing/2014/main" id="{9A94E28C-A26C-7D87-AA96-39CA648209A8}"/>
              </a:ext>
            </a:extLst>
          </xdr:cNvPr>
          <xdr:cNvSpPr>
            <a:spLocks noChangeArrowheads="1"/>
          </xdr:cNvSpPr>
        </xdr:nvSpPr>
        <xdr:spPr bwMode="auto">
          <a:xfrm>
            <a:off x="898" y="184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 </a:t>
            </a:r>
          </a:p>
        </xdr:txBody>
      </xdr:sp>
      <xdr:sp macro="" textlink="">
        <xdr:nvSpPr>
          <xdr:cNvPr id="24" name="Rectangle 52">
            <a:extLst>
              <a:ext uri="{FF2B5EF4-FFF2-40B4-BE49-F238E27FC236}">
                <a16:creationId xmlns:a16="http://schemas.microsoft.com/office/drawing/2014/main" id="{1196135E-FB75-BEF5-F574-E822C734EFA6}"/>
              </a:ext>
            </a:extLst>
          </xdr:cNvPr>
          <xdr:cNvSpPr>
            <a:spLocks noChangeArrowheads="1"/>
          </xdr:cNvSpPr>
        </xdr:nvSpPr>
        <xdr:spPr bwMode="auto">
          <a:xfrm>
            <a:off x="907" y="184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25" name="Rectangle 53">
            <a:extLst>
              <a:ext uri="{FF2B5EF4-FFF2-40B4-BE49-F238E27FC236}">
                <a16:creationId xmlns:a16="http://schemas.microsoft.com/office/drawing/2014/main" id="{2D339236-7DFC-019E-7E64-F8B19AAF3A87}"/>
              </a:ext>
            </a:extLst>
          </xdr:cNvPr>
          <xdr:cNvSpPr>
            <a:spLocks noChangeArrowheads="1"/>
          </xdr:cNvSpPr>
        </xdr:nvSpPr>
        <xdr:spPr bwMode="auto">
          <a:xfrm>
            <a:off x="920" y="184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1078" name="Rectangle 54">
            <a:extLst>
              <a:ext uri="{FF2B5EF4-FFF2-40B4-BE49-F238E27FC236}">
                <a16:creationId xmlns:a16="http://schemas.microsoft.com/office/drawing/2014/main" id="{7BED951A-F93B-191A-29BF-3BCE43C587FF}"/>
              </a:ext>
            </a:extLst>
          </xdr:cNvPr>
          <xdr:cNvSpPr>
            <a:spLocks noChangeArrowheads="1"/>
          </xdr:cNvSpPr>
        </xdr:nvSpPr>
        <xdr:spPr bwMode="auto">
          <a:xfrm>
            <a:off x="935" y="184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26" name="Rectangle 55">
            <a:extLst>
              <a:ext uri="{FF2B5EF4-FFF2-40B4-BE49-F238E27FC236}">
                <a16:creationId xmlns:a16="http://schemas.microsoft.com/office/drawing/2014/main" id="{EA6D2E66-EE49-45D4-3C64-C356323C0907}"/>
              </a:ext>
            </a:extLst>
          </xdr:cNvPr>
          <xdr:cNvSpPr>
            <a:spLocks noChangeArrowheads="1"/>
          </xdr:cNvSpPr>
        </xdr:nvSpPr>
        <xdr:spPr bwMode="auto">
          <a:xfrm>
            <a:off x="946" y="184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1080" name="Rectangle 56">
            <a:extLst>
              <a:ext uri="{FF2B5EF4-FFF2-40B4-BE49-F238E27FC236}">
                <a16:creationId xmlns:a16="http://schemas.microsoft.com/office/drawing/2014/main" id="{82A255AE-DB83-98AD-63DD-23D0A751EA6B}"/>
              </a:ext>
            </a:extLst>
          </xdr:cNvPr>
          <xdr:cNvSpPr>
            <a:spLocks noChangeArrowheads="1"/>
          </xdr:cNvSpPr>
        </xdr:nvSpPr>
        <xdr:spPr bwMode="auto">
          <a:xfrm>
            <a:off x="953" y="184"/>
            <a:ext cx="146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repetitive                           </a:t>
            </a:r>
          </a:p>
        </xdr:txBody>
      </xdr:sp>
      <xdr:sp macro="" textlink="">
        <xdr:nvSpPr>
          <xdr:cNvPr id="1081" name="Rectangle 57">
            <a:extLst>
              <a:ext uri="{FF2B5EF4-FFF2-40B4-BE49-F238E27FC236}">
                <a16:creationId xmlns:a16="http://schemas.microsoft.com/office/drawing/2014/main" id="{55AC0347-62B1-430C-A302-07FCFCC08895}"/>
              </a:ext>
            </a:extLst>
          </xdr:cNvPr>
          <xdr:cNvSpPr>
            <a:spLocks noChangeArrowheads="1"/>
          </xdr:cNvSpPr>
        </xdr:nvSpPr>
        <xdr:spPr bwMode="auto">
          <a:xfrm>
            <a:off x="739" y="198"/>
            <a:ext cx="9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 or forces ≥ </a:t>
            </a:r>
          </a:p>
        </xdr:txBody>
      </xdr:sp>
      <xdr:sp macro="" textlink="">
        <xdr:nvSpPr>
          <xdr:cNvPr id="27" name="Rectangle 58">
            <a:extLst>
              <a:ext uri="{FF2B5EF4-FFF2-40B4-BE49-F238E27FC236}">
                <a16:creationId xmlns:a16="http://schemas.microsoft.com/office/drawing/2014/main" id="{1A69F3FA-8969-EF74-E6DE-FB5121D5294D}"/>
              </a:ext>
            </a:extLst>
          </xdr:cNvPr>
          <xdr:cNvSpPr>
            <a:spLocks noChangeArrowheads="1"/>
          </xdr:cNvSpPr>
        </xdr:nvSpPr>
        <xdr:spPr bwMode="auto">
          <a:xfrm>
            <a:off x="835" y="198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1083" name="Rectangle 59">
            <a:extLst>
              <a:ext uri="{FF2B5EF4-FFF2-40B4-BE49-F238E27FC236}">
                <a16:creationId xmlns:a16="http://schemas.microsoft.com/office/drawing/2014/main" id="{90B8FDE3-BCAE-3EBF-4EB8-27AEA55BFECF}"/>
              </a:ext>
            </a:extLst>
          </xdr:cNvPr>
          <xdr:cNvSpPr>
            <a:spLocks noChangeArrowheads="1"/>
          </xdr:cNvSpPr>
        </xdr:nvSpPr>
        <xdr:spPr bwMode="auto">
          <a:xfrm>
            <a:off x="850" y="198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1084" name="Rectangle 60">
            <a:extLst>
              <a:ext uri="{FF2B5EF4-FFF2-40B4-BE49-F238E27FC236}">
                <a16:creationId xmlns:a16="http://schemas.microsoft.com/office/drawing/2014/main" id="{A9C1821B-8281-19A6-54F4-DA144297435A}"/>
              </a:ext>
            </a:extLst>
          </xdr:cNvPr>
          <xdr:cNvSpPr>
            <a:spLocks noChangeArrowheads="1"/>
          </xdr:cNvSpPr>
        </xdr:nvSpPr>
        <xdr:spPr bwMode="auto">
          <a:xfrm>
            <a:off x="868" y="198"/>
            <a:ext cx="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28" name="Rectangle 61">
            <a:extLst>
              <a:ext uri="{FF2B5EF4-FFF2-40B4-BE49-F238E27FC236}">
                <a16:creationId xmlns:a16="http://schemas.microsoft.com/office/drawing/2014/main" id="{82861DA3-5B47-71B0-93D6-851FFE6E8815}"/>
              </a:ext>
            </a:extLst>
          </xdr:cNvPr>
          <xdr:cNvSpPr>
            <a:spLocks noChangeArrowheads="1"/>
          </xdr:cNvSpPr>
        </xdr:nvSpPr>
        <xdr:spPr bwMode="auto">
          <a:xfrm>
            <a:off x="871" y="198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1086" name="Rectangle 62">
            <a:extLst>
              <a:ext uri="{FF2B5EF4-FFF2-40B4-BE49-F238E27FC236}">
                <a16:creationId xmlns:a16="http://schemas.microsoft.com/office/drawing/2014/main" id="{4333719C-511A-C98C-ABDA-CD834ED9A3C0}"/>
              </a:ext>
            </a:extLst>
          </xdr:cNvPr>
          <xdr:cNvSpPr>
            <a:spLocks noChangeArrowheads="1"/>
          </xdr:cNvSpPr>
        </xdr:nvSpPr>
        <xdr:spPr bwMode="auto">
          <a:xfrm>
            <a:off x="886" y="198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087" name="Rectangle 63">
            <a:extLst>
              <a:ext uri="{FF2B5EF4-FFF2-40B4-BE49-F238E27FC236}">
                <a16:creationId xmlns:a16="http://schemas.microsoft.com/office/drawing/2014/main" id="{BFEADDFF-6653-CA56-B7DD-4F3D50B77EBA}"/>
              </a:ext>
            </a:extLst>
          </xdr:cNvPr>
          <xdr:cNvSpPr>
            <a:spLocks noChangeArrowheads="1"/>
          </xdr:cNvSpPr>
        </xdr:nvSpPr>
        <xdr:spPr bwMode="auto">
          <a:xfrm>
            <a:off x="898" y="198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29" name="Rectangle 64">
            <a:extLst>
              <a:ext uri="{FF2B5EF4-FFF2-40B4-BE49-F238E27FC236}">
                <a16:creationId xmlns:a16="http://schemas.microsoft.com/office/drawing/2014/main" id="{9AB93982-2FAE-E803-B9D8-6BA5240D0BA4}"/>
              </a:ext>
            </a:extLst>
          </xdr:cNvPr>
          <xdr:cNvSpPr>
            <a:spLocks noChangeArrowheads="1"/>
          </xdr:cNvSpPr>
        </xdr:nvSpPr>
        <xdr:spPr bwMode="auto">
          <a:xfrm>
            <a:off x="905" y="198"/>
            <a:ext cx="10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held intermittently</a:t>
            </a:r>
          </a:p>
        </xdr:txBody>
      </xdr:sp>
      <xdr:sp macro="" textlink="">
        <xdr:nvSpPr>
          <xdr:cNvPr id="1089" name="Rectangle 65">
            <a:extLst>
              <a:ext uri="{FF2B5EF4-FFF2-40B4-BE49-F238E27FC236}">
                <a16:creationId xmlns:a16="http://schemas.microsoft.com/office/drawing/2014/main" id="{3E2B1B01-60B3-DD57-D10D-60BE9CCE5780}"/>
              </a:ext>
            </a:extLst>
          </xdr:cNvPr>
          <xdr:cNvSpPr>
            <a:spLocks noChangeArrowheads="1"/>
          </xdr:cNvSpPr>
        </xdr:nvSpPr>
        <xdr:spPr bwMode="auto">
          <a:xfrm>
            <a:off x="739" y="135"/>
            <a:ext cx="10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&lt; </a:t>
            </a:r>
          </a:p>
        </xdr:txBody>
      </xdr:sp>
      <xdr:sp macro="" textlink="">
        <xdr:nvSpPr>
          <xdr:cNvPr id="1090" name="Rectangle 66">
            <a:extLst>
              <a:ext uri="{FF2B5EF4-FFF2-40B4-BE49-F238E27FC236}">
                <a16:creationId xmlns:a16="http://schemas.microsoft.com/office/drawing/2014/main" id="{DDFDAA18-1720-BBB2-BB65-A0809055B13F}"/>
              </a:ext>
            </a:extLst>
          </xdr:cNvPr>
          <xdr:cNvSpPr>
            <a:spLocks noChangeArrowheads="1"/>
          </xdr:cNvSpPr>
        </xdr:nvSpPr>
        <xdr:spPr bwMode="auto">
          <a:xfrm>
            <a:off x="841" y="135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091" name="Rectangle 67">
            <a:extLst>
              <a:ext uri="{FF2B5EF4-FFF2-40B4-BE49-F238E27FC236}">
                <a16:creationId xmlns:a16="http://schemas.microsoft.com/office/drawing/2014/main" id="{4184486E-19FA-6565-A9E0-6EBAC8EB1946}"/>
              </a:ext>
            </a:extLst>
          </xdr:cNvPr>
          <xdr:cNvSpPr>
            <a:spLocks noChangeArrowheads="1"/>
          </xdr:cNvSpPr>
        </xdr:nvSpPr>
        <xdr:spPr bwMode="auto">
          <a:xfrm>
            <a:off x="847" y="135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1092" name="Rectangle 68">
            <a:extLst>
              <a:ext uri="{FF2B5EF4-FFF2-40B4-BE49-F238E27FC236}">
                <a16:creationId xmlns:a16="http://schemas.microsoft.com/office/drawing/2014/main" id="{E8D0F656-3790-D2E7-F6CF-ED9F8911B8DB}"/>
              </a:ext>
            </a:extLst>
          </xdr:cNvPr>
          <xdr:cNvSpPr>
            <a:spLocks noChangeArrowheads="1"/>
          </xdr:cNvSpPr>
        </xdr:nvSpPr>
        <xdr:spPr bwMode="auto">
          <a:xfrm>
            <a:off x="850" y="135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 </a:t>
            </a:r>
          </a:p>
        </xdr:txBody>
      </xdr:sp>
      <xdr:sp macro="" textlink="">
        <xdr:nvSpPr>
          <xdr:cNvPr id="1093" name="Rectangle 69">
            <a:extLst>
              <a:ext uri="{FF2B5EF4-FFF2-40B4-BE49-F238E27FC236}">
                <a16:creationId xmlns:a16="http://schemas.microsoft.com/office/drawing/2014/main" id="{34B018F0-ACBA-165D-031D-8ADE2991D303}"/>
              </a:ext>
            </a:extLst>
          </xdr:cNvPr>
          <xdr:cNvSpPr>
            <a:spLocks noChangeArrowheads="1"/>
          </xdr:cNvSpPr>
        </xdr:nvSpPr>
        <xdr:spPr bwMode="auto">
          <a:xfrm>
            <a:off x="859" y="135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1094" name="Rectangle 70">
            <a:extLst>
              <a:ext uri="{FF2B5EF4-FFF2-40B4-BE49-F238E27FC236}">
                <a16:creationId xmlns:a16="http://schemas.microsoft.com/office/drawing/2014/main" id="{1D14809B-67DF-686F-3769-BDF211A3464E}"/>
              </a:ext>
            </a:extLst>
          </xdr:cNvPr>
          <xdr:cNvSpPr>
            <a:spLocks noChangeArrowheads="1"/>
          </xdr:cNvSpPr>
        </xdr:nvSpPr>
        <xdr:spPr bwMode="auto">
          <a:xfrm>
            <a:off x="876" y="135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30" name="Rectangle 71">
            <a:extLst>
              <a:ext uri="{FF2B5EF4-FFF2-40B4-BE49-F238E27FC236}">
                <a16:creationId xmlns:a16="http://schemas.microsoft.com/office/drawing/2014/main" id="{8E5D499C-1038-A1C2-6214-243FC8AC5EE5}"/>
              </a:ext>
            </a:extLst>
          </xdr:cNvPr>
          <xdr:cNvSpPr>
            <a:spLocks noChangeArrowheads="1"/>
          </xdr:cNvSpPr>
        </xdr:nvSpPr>
        <xdr:spPr bwMode="auto">
          <a:xfrm>
            <a:off x="880" y="135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 </a:t>
            </a:r>
          </a:p>
        </xdr:txBody>
      </xdr:sp>
      <xdr:sp macro="" textlink="">
        <xdr:nvSpPr>
          <xdr:cNvPr id="1096" name="Rectangle 72">
            <a:extLst>
              <a:ext uri="{FF2B5EF4-FFF2-40B4-BE49-F238E27FC236}">
                <a16:creationId xmlns:a16="http://schemas.microsoft.com/office/drawing/2014/main" id="{8588ECB0-1394-7E7B-5EC6-5B3D99554837}"/>
              </a:ext>
            </a:extLst>
          </xdr:cNvPr>
          <xdr:cNvSpPr>
            <a:spLocks noChangeArrowheads="1"/>
          </xdr:cNvSpPr>
        </xdr:nvSpPr>
        <xdr:spPr bwMode="auto">
          <a:xfrm>
            <a:off x="889" y="135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097" name="Rectangle 73">
            <a:extLst>
              <a:ext uri="{FF2B5EF4-FFF2-40B4-BE49-F238E27FC236}">
                <a16:creationId xmlns:a16="http://schemas.microsoft.com/office/drawing/2014/main" id="{2E4EA3D3-849B-6E07-80D0-5E29A1D42B9F}"/>
              </a:ext>
            </a:extLst>
          </xdr:cNvPr>
          <xdr:cNvSpPr>
            <a:spLocks noChangeArrowheads="1"/>
          </xdr:cNvSpPr>
        </xdr:nvSpPr>
        <xdr:spPr bwMode="auto">
          <a:xfrm>
            <a:off x="901" y="135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31" name="Rectangle 74">
            <a:extLst>
              <a:ext uri="{FF2B5EF4-FFF2-40B4-BE49-F238E27FC236}">
                <a16:creationId xmlns:a16="http://schemas.microsoft.com/office/drawing/2014/main" id="{30E94DE2-5876-9C3B-54E0-AC62419518ED}"/>
              </a:ext>
            </a:extLst>
          </xdr:cNvPr>
          <xdr:cNvSpPr>
            <a:spLocks noChangeArrowheads="1"/>
          </xdr:cNvSpPr>
        </xdr:nvSpPr>
        <xdr:spPr bwMode="auto">
          <a:xfrm>
            <a:off x="907" y="135"/>
            <a:ext cx="10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held intermittently</a:t>
            </a:r>
          </a:p>
        </xdr:txBody>
      </xdr:sp>
      <xdr:sp macro="" textlink="">
        <xdr:nvSpPr>
          <xdr:cNvPr id="32" name="Rectangle 75">
            <a:extLst>
              <a:ext uri="{FF2B5EF4-FFF2-40B4-BE49-F238E27FC236}">
                <a16:creationId xmlns:a16="http://schemas.microsoft.com/office/drawing/2014/main" id="{BD3F123B-D480-5804-0E36-28091F304474}"/>
              </a:ext>
            </a:extLst>
          </xdr:cNvPr>
          <xdr:cNvSpPr>
            <a:spLocks noChangeArrowheads="1"/>
          </xdr:cNvSpPr>
        </xdr:nvSpPr>
        <xdr:spPr bwMode="auto">
          <a:xfrm>
            <a:off x="739" y="154"/>
            <a:ext cx="9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</a:t>
            </a:r>
          </a:p>
        </xdr:txBody>
      </xdr:sp>
      <xdr:sp macro="" textlink="">
        <xdr:nvSpPr>
          <xdr:cNvPr id="1100" name="Rectangle 76">
            <a:extLst>
              <a:ext uri="{FF2B5EF4-FFF2-40B4-BE49-F238E27FC236}">
                <a16:creationId xmlns:a16="http://schemas.microsoft.com/office/drawing/2014/main" id="{7DFF501A-6613-1E35-0A71-CC28EB4A10C6}"/>
              </a:ext>
            </a:extLst>
          </xdr:cNvPr>
          <xdr:cNvSpPr>
            <a:spLocks noChangeArrowheads="1"/>
          </xdr:cNvSpPr>
        </xdr:nvSpPr>
        <xdr:spPr bwMode="auto">
          <a:xfrm>
            <a:off x="832" y="154"/>
            <a:ext cx="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1101" name="Rectangle 77">
            <a:extLst>
              <a:ext uri="{FF2B5EF4-FFF2-40B4-BE49-F238E27FC236}">
                <a16:creationId xmlns:a16="http://schemas.microsoft.com/office/drawing/2014/main" id="{BE75648A-4492-9A67-E2E6-2F1D4B946D74}"/>
              </a:ext>
            </a:extLst>
          </xdr:cNvPr>
          <xdr:cNvSpPr>
            <a:spLocks noChangeArrowheads="1"/>
          </xdr:cNvSpPr>
        </xdr:nvSpPr>
        <xdr:spPr bwMode="auto">
          <a:xfrm>
            <a:off x="838" y="15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33" name="Rectangle 78">
            <a:extLst>
              <a:ext uri="{FF2B5EF4-FFF2-40B4-BE49-F238E27FC236}">
                <a16:creationId xmlns:a16="http://schemas.microsoft.com/office/drawing/2014/main" id="{EED837BE-B307-810D-B88F-F1E144C58C77}"/>
              </a:ext>
            </a:extLst>
          </xdr:cNvPr>
          <xdr:cNvSpPr>
            <a:spLocks noChangeArrowheads="1"/>
          </xdr:cNvSpPr>
        </xdr:nvSpPr>
        <xdr:spPr bwMode="auto">
          <a:xfrm>
            <a:off x="841" y="154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 </a:t>
            </a:r>
          </a:p>
        </xdr:txBody>
      </xdr:sp>
      <xdr:sp macro="" textlink="">
        <xdr:nvSpPr>
          <xdr:cNvPr id="34" name="Rectangle 79">
            <a:extLst>
              <a:ext uri="{FF2B5EF4-FFF2-40B4-BE49-F238E27FC236}">
                <a16:creationId xmlns:a16="http://schemas.microsoft.com/office/drawing/2014/main" id="{33F69795-A345-9D4C-8EC1-F88BA4669781}"/>
              </a:ext>
            </a:extLst>
          </xdr:cNvPr>
          <xdr:cNvSpPr>
            <a:spLocks noChangeArrowheads="1"/>
          </xdr:cNvSpPr>
        </xdr:nvSpPr>
        <xdr:spPr bwMode="auto">
          <a:xfrm>
            <a:off x="850" y="154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35" name="Rectangle 80">
            <a:extLst>
              <a:ext uri="{FF2B5EF4-FFF2-40B4-BE49-F238E27FC236}">
                <a16:creationId xmlns:a16="http://schemas.microsoft.com/office/drawing/2014/main" id="{4D948F63-37AE-AB77-78D6-0C256F8BC00C}"/>
              </a:ext>
            </a:extLst>
          </xdr:cNvPr>
          <xdr:cNvSpPr>
            <a:spLocks noChangeArrowheads="1"/>
          </xdr:cNvSpPr>
        </xdr:nvSpPr>
        <xdr:spPr bwMode="auto">
          <a:xfrm>
            <a:off x="862" y="154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36" name="Rectangle 81">
            <a:extLst>
              <a:ext uri="{FF2B5EF4-FFF2-40B4-BE49-F238E27FC236}">
                <a16:creationId xmlns:a16="http://schemas.microsoft.com/office/drawing/2014/main" id="{10EFB9B2-32FE-8675-593A-7A6F346D6B89}"/>
              </a:ext>
            </a:extLst>
          </xdr:cNvPr>
          <xdr:cNvSpPr>
            <a:spLocks noChangeArrowheads="1"/>
          </xdr:cNvSpPr>
        </xdr:nvSpPr>
        <xdr:spPr bwMode="auto">
          <a:xfrm>
            <a:off x="877" y="154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37" name="Rectangle 82">
            <a:extLst>
              <a:ext uri="{FF2B5EF4-FFF2-40B4-BE49-F238E27FC236}">
                <a16:creationId xmlns:a16="http://schemas.microsoft.com/office/drawing/2014/main" id="{E7C7F9C7-756A-FA13-AAB9-8B76C9BF7B40}"/>
              </a:ext>
            </a:extLst>
          </xdr:cNvPr>
          <xdr:cNvSpPr>
            <a:spLocks noChangeArrowheads="1"/>
          </xdr:cNvSpPr>
        </xdr:nvSpPr>
        <xdr:spPr bwMode="auto">
          <a:xfrm>
            <a:off x="895" y="154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107" name="Rectangle 83">
            <a:extLst>
              <a:ext uri="{FF2B5EF4-FFF2-40B4-BE49-F238E27FC236}">
                <a16:creationId xmlns:a16="http://schemas.microsoft.com/office/drawing/2014/main" id="{30B3B2A0-6A9A-296B-00AB-63B6B2477820}"/>
              </a:ext>
            </a:extLst>
          </xdr:cNvPr>
          <xdr:cNvSpPr>
            <a:spLocks noChangeArrowheads="1"/>
          </xdr:cNvSpPr>
        </xdr:nvSpPr>
        <xdr:spPr bwMode="auto">
          <a:xfrm>
            <a:off x="898" y="154"/>
            <a:ext cx="9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 </a:t>
            </a:r>
          </a:p>
        </xdr:txBody>
      </xdr:sp>
      <xdr:sp macro="" textlink="">
        <xdr:nvSpPr>
          <xdr:cNvPr id="38" name="Rectangle 84">
            <a:extLst>
              <a:ext uri="{FF2B5EF4-FFF2-40B4-BE49-F238E27FC236}">
                <a16:creationId xmlns:a16="http://schemas.microsoft.com/office/drawing/2014/main" id="{C4D46A7D-2D7E-2A9A-7CA7-63FFFB3D3DB0}"/>
              </a:ext>
            </a:extLst>
          </xdr:cNvPr>
          <xdr:cNvSpPr>
            <a:spLocks noChangeArrowheads="1"/>
          </xdr:cNvSpPr>
        </xdr:nvSpPr>
        <xdr:spPr bwMode="auto">
          <a:xfrm>
            <a:off x="907" y="154"/>
            <a:ext cx="1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 </a:t>
            </a:r>
          </a:p>
        </xdr:txBody>
      </xdr:sp>
      <xdr:sp macro="" textlink="">
        <xdr:nvSpPr>
          <xdr:cNvPr id="1109" name="Rectangle 85">
            <a:extLst>
              <a:ext uri="{FF2B5EF4-FFF2-40B4-BE49-F238E27FC236}">
                <a16:creationId xmlns:a16="http://schemas.microsoft.com/office/drawing/2014/main" id="{B3FF4B61-6187-8FF6-AA7B-BC7112F061E7}"/>
              </a:ext>
            </a:extLst>
          </xdr:cNvPr>
          <xdr:cNvSpPr>
            <a:spLocks noChangeArrowheads="1"/>
          </xdr:cNvSpPr>
        </xdr:nvSpPr>
        <xdr:spPr bwMode="auto">
          <a:xfrm>
            <a:off x="920" y="154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39" name="Rectangle 86">
            <a:extLst>
              <a:ext uri="{FF2B5EF4-FFF2-40B4-BE49-F238E27FC236}">
                <a16:creationId xmlns:a16="http://schemas.microsoft.com/office/drawing/2014/main" id="{EF6462FD-889A-B653-21DD-85AD1651CF7F}"/>
              </a:ext>
            </a:extLst>
          </xdr:cNvPr>
          <xdr:cNvSpPr>
            <a:spLocks noChangeArrowheads="1"/>
          </xdr:cNvSpPr>
        </xdr:nvSpPr>
        <xdr:spPr bwMode="auto">
          <a:xfrm>
            <a:off x="935" y="154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111" name="Rectangle 87">
            <a:extLst>
              <a:ext uri="{FF2B5EF4-FFF2-40B4-BE49-F238E27FC236}">
                <a16:creationId xmlns:a16="http://schemas.microsoft.com/office/drawing/2014/main" id="{66F6505F-3675-4BEC-9667-4BBA263A1844}"/>
              </a:ext>
            </a:extLst>
          </xdr:cNvPr>
          <xdr:cNvSpPr>
            <a:spLocks noChangeArrowheads="1"/>
          </xdr:cNvSpPr>
        </xdr:nvSpPr>
        <xdr:spPr bwMode="auto">
          <a:xfrm>
            <a:off x="946" y="154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1112" name="Rectangle 88">
            <a:extLst>
              <a:ext uri="{FF2B5EF4-FFF2-40B4-BE49-F238E27FC236}">
                <a16:creationId xmlns:a16="http://schemas.microsoft.com/office/drawing/2014/main" id="{0BD0CE68-CAFC-6C03-9A14-033DD22BBF8A}"/>
              </a:ext>
            </a:extLst>
          </xdr:cNvPr>
          <xdr:cNvSpPr>
            <a:spLocks noChangeArrowheads="1"/>
          </xdr:cNvSpPr>
        </xdr:nvSpPr>
        <xdr:spPr bwMode="auto">
          <a:xfrm>
            <a:off x="953" y="154"/>
            <a:ext cx="10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held intermittently</a:t>
            </a:r>
          </a:p>
        </xdr:txBody>
      </xdr:sp>
      <xdr:sp macro="" textlink="">
        <xdr:nvSpPr>
          <xdr:cNvPr id="1113" name="Rectangle 89">
            <a:extLst>
              <a:ext uri="{FF2B5EF4-FFF2-40B4-BE49-F238E27FC236}">
                <a16:creationId xmlns:a16="http://schemas.microsoft.com/office/drawing/2014/main" id="{9FD79D32-3B4C-60EA-841A-489619D4C2D3}"/>
              </a:ext>
            </a:extLst>
          </xdr:cNvPr>
          <xdr:cNvSpPr>
            <a:spLocks noChangeArrowheads="1"/>
          </xdr:cNvSpPr>
        </xdr:nvSpPr>
        <xdr:spPr bwMode="auto">
          <a:xfrm>
            <a:off x="739" y="211"/>
            <a:ext cx="10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≥ </a:t>
            </a:r>
          </a:p>
        </xdr:txBody>
      </xdr:sp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204373E7-0931-8DAE-9B96-984AD7AB28F9}"/>
              </a:ext>
            </a:extLst>
          </xdr:cNvPr>
          <xdr:cNvSpPr>
            <a:spLocks noChangeArrowheads="1"/>
          </xdr:cNvSpPr>
        </xdr:nvSpPr>
        <xdr:spPr bwMode="auto">
          <a:xfrm>
            <a:off x="841" y="211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40" name="Rectangle 91">
            <a:extLst>
              <a:ext uri="{FF2B5EF4-FFF2-40B4-BE49-F238E27FC236}">
                <a16:creationId xmlns:a16="http://schemas.microsoft.com/office/drawing/2014/main" id="{6958029B-14DE-3841-E8EB-AFA9FEBB3E2E}"/>
              </a:ext>
            </a:extLst>
          </xdr:cNvPr>
          <xdr:cNvSpPr>
            <a:spLocks noChangeArrowheads="1"/>
          </xdr:cNvSpPr>
        </xdr:nvSpPr>
        <xdr:spPr bwMode="auto">
          <a:xfrm>
            <a:off x="856" y="211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1116" name="Rectangle 92">
            <a:extLst>
              <a:ext uri="{FF2B5EF4-FFF2-40B4-BE49-F238E27FC236}">
                <a16:creationId xmlns:a16="http://schemas.microsoft.com/office/drawing/2014/main" id="{BDE9D9A0-0C59-867E-A612-E1BDA265A4DC}"/>
              </a:ext>
            </a:extLst>
          </xdr:cNvPr>
          <xdr:cNvSpPr>
            <a:spLocks noChangeArrowheads="1"/>
          </xdr:cNvSpPr>
        </xdr:nvSpPr>
        <xdr:spPr bwMode="auto">
          <a:xfrm>
            <a:off x="873" y="211"/>
            <a:ext cx="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117" name="Rectangle 93">
            <a:extLst>
              <a:ext uri="{FF2B5EF4-FFF2-40B4-BE49-F238E27FC236}">
                <a16:creationId xmlns:a16="http://schemas.microsoft.com/office/drawing/2014/main" id="{C9902A08-D6F8-638A-930F-DD412E43C6B0}"/>
              </a:ext>
            </a:extLst>
          </xdr:cNvPr>
          <xdr:cNvSpPr>
            <a:spLocks noChangeArrowheads="1"/>
          </xdr:cNvSpPr>
        </xdr:nvSpPr>
        <xdr:spPr bwMode="auto">
          <a:xfrm>
            <a:off x="877" y="211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41" name="Rectangle 94">
            <a:extLst>
              <a:ext uri="{FF2B5EF4-FFF2-40B4-BE49-F238E27FC236}">
                <a16:creationId xmlns:a16="http://schemas.microsoft.com/office/drawing/2014/main" id="{1846F819-1BD0-822E-76D1-F9FEBB42CD60}"/>
              </a:ext>
            </a:extLst>
          </xdr:cNvPr>
          <xdr:cNvSpPr>
            <a:spLocks noChangeArrowheads="1"/>
          </xdr:cNvSpPr>
        </xdr:nvSpPr>
        <xdr:spPr bwMode="auto">
          <a:xfrm>
            <a:off x="892" y="211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119" name="Rectangle 95">
            <a:extLst>
              <a:ext uri="{FF2B5EF4-FFF2-40B4-BE49-F238E27FC236}">
                <a16:creationId xmlns:a16="http://schemas.microsoft.com/office/drawing/2014/main" id="{12AD3356-8F0B-E1D4-8B65-F72C4CCC493A}"/>
              </a:ext>
            </a:extLst>
          </xdr:cNvPr>
          <xdr:cNvSpPr>
            <a:spLocks noChangeArrowheads="1"/>
          </xdr:cNvSpPr>
        </xdr:nvSpPr>
        <xdr:spPr bwMode="auto">
          <a:xfrm>
            <a:off x="904" y="211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1120" name="Rectangle 96">
            <a:extLst>
              <a:ext uri="{FF2B5EF4-FFF2-40B4-BE49-F238E27FC236}">
                <a16:creationId xmlns:a16="http://schemas.microsoft.com/office/drawing/2014/main" id="{5882A1CE-C452-B409-A612-4B5A312CD2D2}"/>
              </a:ext>
            </a:extLst>
          </xdr:cNvPr>
          <xdr:cNvSpPr>
            <a:spLocks noChangeArrowheads="1"/>
          </xdr:cNvSpPr>
        </xdr:nvSpPr>
        <xdr:spPr bwMode="auto">
          <a:xfrm>
            <a:off x="910" y="211"/>
            <a:ext cx="256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held statically                                                         </a:t>
            </a:r>
          </a:p>
        </xdr:txBody>
      </xdr:sp>
      <xdr:sp macro="" textlink="">
        <xdr:nvSpPr>
          <xdr:cNvPr id="42" name="Rectangle 97">
            <a:extLst>
              <a:ext uri="{FF2B5EF4-FFF2-40B4-BE49-F238E27FC236}">
                <a16:creationId xmlns:a16="http://schemas.microsoft.com/office/drawing/2014/main" id="{10A6A05C-63C5-7FBB-5E0C-85E81AF7C669}"/>
              </a:ext>
            </a:extLst>
          </xdr:cNvPr>
          <xdr:cNvSpPr>
            <a:spLocks noChangeArrowheads="1"/>
          </xdr:cNvSpPr>
        </xdr:nvSpPr>
        <xdr:spPr bwMode="auto">
          <a:xfrm>
            <a:off x="739" y="225"/>
            <a:ext cx="10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weights or forces ≥ </a:t>
            </a:r>
          </a:p>
        </xdr:txBody>
      </xdr:sp>
      <xdr:sp macro="" textlink="">
        <xdr:nvSpPr>
          <xdr:cNvPr id="1122" name="Rectangle 98">
            <a:extLst>
              <a:ext uri="{FF2B5EF4-FFF2-40B4-BE49-F238E27FC236}">
                <a16:creationId xmlns:a16="http://schemas.microsoft.com/office/drawing/2014/main" id="{600E1930-4655-5FFD-3375-83825CA0201F}"/>
              </a:ext>
            </a:extLst>
          </xdr:cNvPr>
          <xdr:cNvSpPr>
            <a:spLocks noChangeArrowheads="1"/>
          </xdr:cNvSpPr>
        </xdr:nvSpPr>
        <xdr:spPr bwMode="auto">
          <a:xfrm>
            <a:off x="841" y="225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 </a:t>
            </a:r>
          </a:p>
        </xdr:txBody>
      </xdr:sp>
      <xdr:sp macro="" textlink="">
        <xdr:nvSpPr>
          <xdr:cNvPr id="1123" name="Rectangle 99">
            <a:extLst>
              <a:ext uri="{FF2B5EF4-FFF2-40B4-BE49-F238E27FC236}">
                <a16:creationId xmlns:a16="http://schemas.microsoft.com/office/drawing/2014/main" id="{B1669931-F984-1E48-0DDE-B8C79562D31E}"/>
              </a:ext>
            </a:extLst>
          </xdr:cNvPr>
          <xdr:cNvSpPr>
            <a:spLocks noChangeArrowheads="1"/>
          </xdr:cNvSpPr>
        </xdr:nvSpPr>
        <xdr:spPr bwMode="auto">
          <a:xfrm>
            <a:off x="856" y="225"/>
            <a:ext cx="1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lbs </a:t>
            </a:r>
          </a:p>
        </xdr:txBody>
      </xdr:sp>
      <xdr:sp macro="" textlink="">
        <xdr:nvSpPr>
          <xdr:cNvPr id="43" name="Rectangle 100">
            <a:extLst>
              <a:ext uri="{FF2B5EF4-FFF2-40B4-BE49-F238E27FC236}">
                <a16:creationId xmlns:a16="http://schemas.microsoft.com/office/drawing/2014/main" id="{D5E056C2-0729-A1EE-C0E0-865199029361}"/>
              </a:ext>
            </a:extLst>
          </xdr:cNvPr>
          <xdr:cNvSpPr>
            <a:spLocks noChangeArrowheads="1"/>
          </xdr:cNvSpPr>
        </xdr:nvSpPr>
        <xdr:spPr bwMode="auto">
          <a:xfrm>
            <a:off x="873" y="225"/>
            <a:ext cx="4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</a:t>
            </a:r>
          </a:p>
        </xdr:txBody>
      </xdr:sp>
      <xdr:sp macro="" textlink="">
        <xdr:nvSpPr>
          <xdr:cNvPr id="1125" name="Rectangle 101">
            <a:extLst>
              <a:ext uri="{FF2B5EF4-FFF2-40B4-BE49-F238E27FC236}">
                <a16:creationId xmlns:a16="http://schemas.microsoft.com/office/drawing/2014/main" id="{70322A7C-2A9C-18F9-C013-897AFC5FDE93}"/>
              </a:ext>
            </a:extLst>
          </xdr:cNvPr>
          <xdr:cNvSpPr>
            <a:spLocks noChangeArrowheads="1"/>
          </xdr:cNvSpPr>
        </xdr:nvSpPr>
        <xdr:spPr bwMode="auto">
          <a:xfrm>
            <a:off x="877" y="225"/>
            <a:ext cx="1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 </a:t>
            </a:r>
          </a:p>
        </xdr:txBody>
      </xdr:sp>
      <xdr:sp macro="" textlink="">
        <xdr:nvSpPr>
          <xdr:cNvPr id="1126" name="Rectangle 102">
            <a:extLst>
              <a:ext uri="{FF2B5EF4-FFF2-40B4-BE49-F238E27FC236}">
                <a16:creationId xmlns:a16="http://schemas.microsoft.com/office/drawing/2014/main" id="{58F59ACF-6D4A-4452-A464-956E0BDC5F8A}"/>
              </a:ext>
            </a:extLst>
          </xdr:cNvPr>
          <xdr:cNvSpPr>
            <a:spLocks noChangeArrowheads="1"/>
          </xdr:cNvSpPr>
        </xdr:nvSpPr>
        <xdr:spPr bwMode="auto">
          <a:xfrm>
            <a:off x="892" y="225"/>
            <a:ext cx="1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kg</a:t>
            </a:r>
          </a:p>
        </xdr:txBody>
      </xdr:sp>
      <xdr:sp macro="" textlink="">
        <xdr:nvSpPr>
          <xdr:cNvPr id="1127" name="Rectangle 103">
            <a:extLst>
              <a:ext uri="{FF2B5EF4-FFF2-40B4-BE49-F238E27FC236}">
                <a16:creationId xmlns:a16="http://schemas.microsoft.com/office/drawing/2014/main" id="{D438F94C-423C-B341-2F66-2F0CD99EFD26}"/>
              </a:ext>
            </a:extLst>
          </xdr:cNvPr>
          <xdr:cNvSpPr>
            <a:spLocks noChangeArrowheads="1"/>
          </xdr:cNvSpPr>
        </xdr:nvSpPr>
        <xdr:spPr bwMode="auto">
          <a:xfrm>
            <a:off x="904" y="225"/>
            <a:ext cx="7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) </a:t>
            </a:r>
          </a:p>
        </xdr:txBody>
      </xdr:sp>
      <xdr:sp macro="" textlink="">
        <xdr:nvSpPr>
          <xdr:cNvPr id="44" name="Rectangle 104">
            <a:extLst>
              <a:ext uri="{FF2B5EF4-FFF2-40B4-BE49-F238E27FC236}">
                <a16:creationId xmlns:a16="http://schemas.microsoft.com/office/drawing/2014/main" id="{69C10919-A388-A784-3663-35BF620B3E17}"/>
              </a:ext>
            </a:extLst>
          </xdr:cNvPr>
          <xdr:cNvSpPr>
            <a:spLocks noChangeArrowheads="1"/>
          </xdr:cNvSpPr>
        </xdr:nvSpPr>
        <xdr:spPr bwMode="auto">
          <a:xfrm>
            <a:off x="910" y="225"/>
            <a:ext cx="26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and repetitive                                                                   </a:t>
            </a:r>
          </a:p>
        </xdr:txBody>
      </xdr:sp>
      <xdr:sp macro="" textlink="">
        <xdr:nvSpPr>
          <xdr:cNvPr id="45" name="Rectangle 105">
            <a:extLst>
              <a:ext uri="{FF2B5EF4-FFF2-40B4-BE49-F238E27FC236}">
                <a16:creationId xmlns:a16="http://schemas.microsoft.com/office/drawing/2014/main" id="{B8D2B4D6-2A66-1ECF-7593-760383E15190}"/>
              </a:ext>
            </a:extLst>
          </xdr:cNvPr>
          <xdr:cNvSpPr>
            <a:spLocks noChangeArrowheads="1"/>
          </xdr:cNvSpPr>
        </xdr:nvSpPr>
        <xdr:spPr bwMode="auto">
          <a:xfrm>
            <a:off x="739" y="238"/>
            <a:ext cx="164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• shock or force with rapid build up</a:t>
            </a:r>
          </a:p>
        </xdr:txBody>
      </xdr:sp>
      <xdr:sp macro="" textlink="">
        <xdr:nvSpPr>
          <xdr:cNvPr id="46" name="Line 106">
            <a:extLst>
              <a:ext uri="{FF2B5EF4-FFF2-40B4-BE49-F238E27FC236}">
                <a16:creationId xmlns:a16="http://schemas.microsoft.com/office/drawing/2014/main" id="{638208A8-F853-6466-F8DE-1DC641FF4BAB}"/>
              </a:ext>
            </a:extLst>
          </xdr:cNvPr>
          <xdr:cNvSpPr>
            <a:spLocks noChangeShapeType="1"/>
          </xdr:cNvSpPr>
        </xdr:nvSpPr>
        <xdr:spPr bwMode="auto">
          <a:xfrm>
            <a:off x="695" y="32"/>
            <a:ext cx="0" cy="6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107">
            <a:extLst>
              <a:ext uri="{FF2B5EF4-FFF2-40B4-BE49-F238E27FC236}">
                <a16:creationId xmlns:a16="http://schemas.microsoft.com/office/drawing/2014/main" id="{FB1467A2-43D7-EF22-3237-5BC89E596092}"/>
              </a:ext>
            </a:extLst>
          </xdr:cNvPr>
          <xdr:cNvSpPr>
            <a:spLocks noChangeArrowheads="1"/>
          </xdr:cNvSpPr>
        </xdr:nvSpPr>
        <xdr:spPr bwMode="auto">
          <a:xfrm>
            <a:off x="695" y="32"/>
            <a:ext cx="1" cy="6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108">
            <a:extLst>
              <a:ext uri="{FF2B5EF4-FFF2-40B4-BE49-F238E27FC236}">
                <a16:creationId xmlns:a16="http://schemas.microsoft.com/office/drawing/2014/main" id="{5D15555C-FF94-F83F-BACC-862C14AA1691}"/>
              </a:ext>
            </a:extLst>
          </xdr:cNvPr>
          <xdr:cNvSpPr>
            <a:spLocks noChangeShapeType="1"/>
          </xdr:cNvSpPr>
        </xdr:nvSpPr>
        <xdr:spPr bwMode="auto">
          <a:xfrm>
            <a:off x="736" y="33"/>
            <a:ext cx="0" cy="6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109">
            <a:extLst>
              <a:ext uri="{FF2B5EF4-FFF2-40B4-BE49-F238E27FC236}">
                <a16:creationId xmlns:a16="http://schemas.microsoft.com/office/drawing/2014/main" id="{56887AAA-93C5-7B1D-283A-E55847F85CCF}"/>
              </a:ext>
            </a:extLst>
          </xdr:cNvPr>
          <xdr:cNvSpPr>
            <a:spLocks noChangeArrowheads="1"/>
          </xdr:cNvSpPr>
        </xdr:nvSpPr>
        <xdr:spPr bwMode="auto">
          <a:xfrm>
            <a:off x="736" y="33"/>
            <a:ext cx="1" cy="6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110">
            <a:extLst>
              <a:ext uri="{FF2B5EF4-FFF2-40B4-BE49-F238E27FC236}">
                <a16:creationId xmlns:a16="http://schemas.microsoft.com/office/drawing/2014/main" id="{75795B7B-12AD-31E3-00D4-D3719BCA059A}"/>
              </a:ext>
            </a:extLst>
          </xdr:cNvPr>
          <xdr:cNvSpPr>
            <a:spLocks noChangeShapeType="1"/>
          </xdr:cNvSpPr>
        </xdr:nvSpPr>
        <xdr:spPr bwMode="auto">
          <a:xfrm>
            <a:off x="1074" y="33"/>
            <a:ext cx="0" cy="6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111">
            <a:extLst>
              <a:ext uri="{FF2B5EF4-FFF2-40B4-BE49-F238E27FC236}">
                <a16:creationId xmlns:a16="http://schemas.microsoft.com/office/drawing/2014/main" id="{64F68281-C3F2-F25B-648A-73E2AD2F06E3}"/>
              </a:ext>
            </a:extLst>
          </xdr:cNvPr>
          <xdr:cNvSpPr>
            <a:spLocks noChangeArrowheads="1"/>
          </xdr:cNvSpPr>
        </xdr:nvSpPr>
        <xdr:spPr bwMode="auto">
          <a:xfrm>
            <a:off x="1074" y="33"/>
            <a:ext cx="1" cy="6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112">
            <a:extLst>
              <a:ext uri="{FF2B5EF4-FFF2-40B4-BE49-F238E27FC236}">
                <a16:creationId xmlns:a16="http://schemas.microsoft.com/office/drawing/2014/main" id="{D8975EC9-6D50-FBB6-F303-A4C45A9AFDDC}"/>
              </a:ext>
            </a:extLst>
          </xdr:cNvPr>
          <xdr:cNvSpPr>
            <a:spLocks noChangeShapeType="1"/>
          </xdr:cNvSpPr>
        </xdr:nvSpPr>
        <xdr:spPr bwMode="auto">
          <a:xfrm>
            <a:off x="695" y="117"/>
            <a:ext cx="0" cy="13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113">
            <a:extLst>
              <a:ext uri="{FF2B5EF4-FFF2-40B4-BE49-F238E27FC236}">
                <a16:creationId xmlns:a16="http://schemas.microsoft.com/office/drawing/2014/main" id="{0E4E67C1-B45A-6EBF-48B6-882CCF610CAA}"/>
              </a:ext>
            </a:extLst>
          </xdr:cNvPr>
          <xdr:cNvSpPr>
            <a:spLocks noChangeArrowheads="1"/>
          </xdr:cNvSpPr>
        </xdr:nvSpPr>
        <xdr:spPr bwMode="auto">
          <a:xfrm>
            <a:off x="695" y="117"/>
            <a:ext cx="1" cy="13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114">
            <a:extLst>
              <a:ext uri="{FF2B5EF4-FFF2-40B4-BE49-F238E27FC236}">
                <a16:creationId xmlns:a16="http://schemas.microsoft.com/office/drawing/2014/main" id="{1179A9A2-AE95-592F-06D4-5BCE7BC01DAD}"/>
              </a:ext>
            </a:extLst>
          </xdr:cNvPr>
          <xdr:cNvSpPr>
            <a:spLocks noChangeShapeType="1"/>
          </xdr:cNvSpPr>
        </xdr:nvSpPr>
        <xdr:spPr bwMode="auto">
          <a:xfrm>
            <a:off x="736" y="1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9" name="Rectangle 115">
            <a:extLst>
              <a:ext uri="{FF2B5EF4-FFF2-40B4-BE49-F238E27FC236}">
                <a16:creationId xmlns:a16="http://schemas.microsoft.com/office/drawing/2014/main" id="{94D38BA8-867F-70A7-5F0B-5D5AE731944C}"/>
              </a:ext>
            </a:extLst>
          </xdr:cNvPr>
          <xdr:cNvSpPr>
            <a:spLocks noChangeArrowheads="1"/>
          </xdr:cNvSpPr>
        </xdr:nvSpPr>
        <xdr:spPr bwMode="auto">
          <a:xfrm>
            <a:off x="736" y="1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0" name="Line 116">
            <a:extLst>
              <a:ext uri="{FF2B5EF4-FFF2-40B4-BE49-F238E27FC236}">
                <a16:creationId xmlns:a16="http://schemas.microsoft.com/office/drawing/2014/main" id="{BD0B8937-ECE3-77ED-FB3B-A64789AFB9CF}"/>
              </a:ext>
            </a:extLst>
          </xdr:cNvPr>
          <xdr:cNvSpPr>
            <a:spLocks noChangeShapeType="1"/>
          </xdr:cNvSpPr>
        </xdr:nvSpPr>
        <xdr:spPr bwMode="auto">
          <a:xfrm>
            <a:off x="1074" y="1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1" name="Rectangle 117">
            <a:extLst>
              <a:ext uri="{FF2B5EF4-FFF2-40B4-BE49-F238E27FC236}">
                <a16:creationId xmlns:a16="http://schemas.microsoft.com/office/drawing/2014/main" id="{8F10CEA4-7D97-9024-1B52-29F279746279}"/>
              </a:ext>
            </a:extLst>
          </xdr:cNvPr>
          <xdr:cNvSpPr>
            <a:spLocks noChangeArrowheads="1"/>
          </xdr:cNvSpPr>
        </xdr:nvSpPr>
        <xdr:spPr bwMode="auto">
          <a:xfrm>
            <a:off x="1074" y="1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2" name="Line 118">
            <a:extLst>
              <a:ext uri="{FF2B5EF4-FFF2-40B4-BE49-F238E27FC236}">
                <a16:creationId xmlns:a16="http://schemas.microsoft.com/office/drawing/2014/main" id="{A53161A6-99F2-369D-3BD6-A50066C48EA9}"/>
              </a:ext>
            </a:extLst>
          </xdr:cNvPr>
          <xdr:cNvSpPr>
            <a:spLocks noChangeShapeType="1"/>
          </xdr:cNvSpPr>
        </xdr:nvSpPr>
        <xdr:spPr bwMode="auto">
          <a:xfrm>
            <a:off x="696" y="32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119">
            <a:extLst>
              <a:ext uri="{FF2B5EF4-FFF2-40B4-BE49-F238E27FC236}">
                <a16:creationId xmlns:a16="http://schemas.microsoft.com/office/drawing/2014/main" id="{6EC0D758-9D4E-774B-462F-B38454A100F5}"/>
              </a:ext>
            </a:extLst>
          </xdr:cNvPr>
          <xdr:cNvSpPr>
            <a:spLocks noChangeArrowheads="1"/>
          </xdr:cNvSpPr>
        </xdr:nvSpPr>
        <xdr:spPr bwMode="auto">
          <a:xfrm>
            <a:off x="696" y="32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120">
            <a:extLst>
              <a:ext uri="{FF2B5EF4-FFF2-40B4-BE49-F238E27FC236}">
                <a16:creationId xmlns:a16="http://schemas.microsoft.com/office/drawing/2014/main" id="{B6CF69DD-6F8F-4DF7-B490-B37FF73C8B89}"/>
              </a:ext>
            </a:extLst>
          </xdr:cNvPr>
          <xdr:cNvSpPr>
            <a:spLocks noChangeShapeType="1"/>
          </xdr:cNvSpPr>
        </xdr:nvSpPr>
        <xdr:spPr bwMode="auto">
          <a:xfrm>
            <a:off x="696" y="45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5" name="Rectangle 121">
            <a:extLst>
              <a:ext uri="{FF2B5EF4-FFF2-40B4-BE49-F238E27FC236}">
                <a16:creationId xmlns:a16="http://schemas.microsoft.com/office/drawing/2014/main" id="{44B644EA-4012-C903-88B5-AED3AB8B32A8}"/>
              </a:ext>
            </a:extLst>
          </xdr:cNvPr>
          <xdr:cNvSpPr>
            <a:spLocks noChangeArrowheads="1"/>
          </xdr:cNvSpPr>
        </xdr:nvSpPr>
        <xdr:spPr bwMode="auto">
          <a:xfrm>
            <a:off x="696" y="45"/>
            <a:ext cx="37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6" name="Line 122">
            <a:extLst>
              <a:ext uri="{FF2B5EF4-FFF2-40B4-BE49-F238E27FC236}">
                <a16:creationId xmlns:a16="http://schemas.microsoft.com/office/drawing/2014/main" id="{D5212E2B-96B5-813E-553A-203F7BB6AF3F}"/>
              </a:ext>
            </a:extLst>
          </xdr:cNvPr>
          <xdr:cNvSpPr>
            <a:spLocks noChangeShapeType="1"/>
          </xdr:cNvSpPr>
        </xdr:nvSpPr>
        <xdr:spPr bwMode="auto">
          <a:xfrm>
            <a:off x="696" y="64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123">
            <a:extLst>
              <a:ext uri="{FF2B5EF4-FFF2-40B4-BE49-F238E27FC236}">
                <a16:creationId xmlns:a16="http://schemas.microsoft.com/office/drawing/2014/main" id="{C5C703CF-B9C7-5FDC-9E41-C53B107DE9D8}"/>
              </a:ext>
            </a:extLst>
          </xdr:cNvPr>
          <xdr:cNvSpPr>
            <a:spLocks noChangeArrowheads="1"/>
          </xdr:cNvSpPr>
        </xdr:nvSpPr>
        <xdr:spPr bwMode="auto">
          <a:xfrm>
            <a:off x="696" y="64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124">
            <a:extLst>
              <a:ext uri="{FF2B5EF4-FFF2-40B4-BE49-F238E27FC236}">
                <a16:creationId xmlns:a16="http://schemas.microsoft.com/office/drawing/2014/main" id="{3ED9BF51-A319-DC43-E42C-DB94F67C870F}"/>
              </a:ext>
            </a:extLst>
          </xdr:cNvPr>
          <xdr:cNvSpPr>
            <a:spLocks noChangeShapeType="1"/>
          </xdr:cNvSpPr>
        </xdr:nvSpPr>
        <xdr:spPr bwMode="auto">
          <a:xfrm>
            <a:off x="696" y="94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125">
            <a:extLst>
              <a:ext uri="{FF2B5EF4-FFF2-40B4-BE49-F238E27FC236}">
                <a16:creationId xmlns:a16="http://schemas.microsoft.com/office/drawing/2014/main" id="{DA0D08C5-D975-CC5F-A766-558398A60B86}"/>
              </a:ext>
            </a:extLst>
          </xdr:cNvPr>
          <xdr:cNvSpPr>
            <a:spLocks noChangeArrowheads="1"/>
          </xdr:cNvSpPr>
        </xdr:nvSpPr>
        <xdr:spPr bwMode="auto">
          <a:xfrm>
            <a:off x="696" y="94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0" name="Line 126">
            <a:extLst>
              <a:ext uri="{FF2B5EF4-FFF2-40B4-BE49-F238E27FC236}">
                <a16:creationId xmlns:a16="http://schemas.microsoft.com/office/drawing/2014/main" id="{310D59CD-BFDF-8371-7A5D-A75515990401}"/>
              </a:ext>
            </a:extLst>
          </xdr:cNvPr>
          <xdr:cNvSpPr>
            <a:spLocks noChangeShapeType="1"/>
          </xdr:cNvSpPr>
        </xdr:nvSpPr>
        <xdr:spPr bwMode="auto">
          <a:xfrm>
            <a:off x="696" y="117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1" name="Rectangle 127">
            <a:extLst>
              <a:ext uri="{FF2B5EF4-FFF2-40B4-BE49-F238E27FC236}">
                <a16:creationId xmlns:a16="http://schemas.microsoft.com/office/drawing/2014/main" id="{8999CB0C-74A8-335D-38A5-13A082C85CA6}"/>
              </a:ext>
            </a:extLst>
          </xdr:cNvPr>
          <xdr:cNvSpPr>
            <a:spLocks noChangeArrowheads="1"/>
          </xdr:cNvSpPr>
        </xdr:nvSpPr>
        <xdr:spPr bwMode="auto">
          <a:xfrm>
            <a:off x="696" y="117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2" name="Line 128">
            <a:extLst>
              <a:ext uri="{FF2B5EF4-FFF2-40B4-BE49-F238E27FC236}">
                <a16:creationId xmlns:a16="http://schemas.microsoft.com/office/drawing/2014/main" id="{B5F99DB1-85B9-F159-182F-18CE9DAF1737}"/>
              </a:ext>
            </a:extLst>
          </xdr:cNvPr>
          <xdr:cNvSpPr>
            <a:spLocks noChangeShapeType="1"/>
          </xdr:cNvSpPr>
        </xdr:nvSpPr>
        <xdr:spPr bwMode="auto">
          <a:xfrm>
            <a:off x="696" y="131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Rectangle 129">
            <a:extLst>
              <a:ext uri="{FF2B5EF4-FFF2-40B4-BE49-F238E27FC236}">
                <a16:creationId xmlns:a16="http://schemas.microsoft.com/office/drawing/2014/main" id="{4453C2E6-6D21-4DC9-691B-152DBEB6B9DA}"/>
              </a:ext>
            </a:extLst>
          </xdr:cNvPr>
          <xdr:cNvSpPr>
            <a:spLocks noChangeArrowheads="1"/>
          </xdr:cNvSpPr>
        </xdr:nvSpPr>
        <xdr:spPr bwMode="auto">
          <a:xfrm>
            <a:off x="696" y="131"/>
            <a:ext cx="379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4" name="Line 130">
            <a:extLst>
              <a:ext uri="{FF2B5EF4-FFF2-40B4-BE49-F238E27FC236}">
                <a16:creationId xmlns:a16="http://schemas.microsoft.com/office/drawing/2014/main" id="{4BE7BACD-6FC7-E419-5DAF-38DDFD4EB164}"/>
              </a:ext>
            </a:extLst>
          </xdr:cNvPr>
          <xdr:cNvSpPr>
            <a:spLocks noChangeShapeType="1"/>
          </xdr:cNvSpPr>
        </xdr:nvSpPr>
        <xdr:spPr bwMode="auto">
          <a:xfrm>
            <a:off x="696" y="150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5" name="Rectangle 131">
            <a:extLst>
              <a:ext uri="{FF2B5EF4-FFF2-40B4-BE49-F238E27FC236}">
                <a16:creationId xmlns:a16="http://schemas.microsoft.com/office/drawing/2014/main" id="{29A121FD-B9BD-EEC0-6F24-C371FF468BD2}"/>
              </a:ext>
            </a:extLst>
          </xdr:cNvPr>
          <xdr:cNvSpPr>
            <a:spLocks noChangeArrowheads="1"/>
          </xdr:cNvSpPr>
        </xdr:nvSpPr>
        <xdr:spPr bwMode="auto">
          <a:xfrm>
            <a:off x="696" y="150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132">
            <a:extLst>
              <a:ext uri="{FF2B5EF4-FFF2-40B4-BE49-F238E27FC236}">
                <a16:creationId xmlns:a16="http://schemas.microsoft.com/office/drawing/2014/main" id="{EE86BEF4-ED34-2A82-FBF5-B06AC8E5C841}"/>
              </a:ext>
            </a:extLst>
          </xdr:cNvPr>
          <xdr:cNvSpPr>
            <a:spLocks noChangeShapeType="1"/>
          </xdr:cNvSpPr>
        </xdr:nvSpPr>
        <xdr:spPr bwMode="auto">
          <a:xfrm>
            <a:off x="696" y="169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133">
            <a:extLst>
              <a:ext uri="{FF2B5EF4-FFF2-40B4-BE49-F238E27FC236}">
                <a16:creationId xmlns:a16="http://schemas.microsoft.com/office/drawing/2014/main" id="{BC87A0AB-C770-B795-5DCE-A38F1C713FC1}"/>
              </a:ext>
            </a:extLst>
          </xdr:cNvPr>
          <xdr:cNvSpPr>
            <a:spLocks noChangeArrowheads="1"/>
          </xdr:cNvSpPr>
        </xdr:nvSpPr>
        <xdr:spPr bwMode="auto">
          <a:xfrm>
            <a:off x="696" y="169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134">
            <a:extLst>
              <a:ext uri="{FF2B5EF4-FFF2-40B4-BE49-F238E27FC236}">
                <a16:creationId xmlns:a16="http://schemas.microsoft.com/office/drawing/2014/main" id="{0FAEE3CF-284F-2C53-2906-485D8E57F34D}"/>
              </a:ext>
            </a:extLst>
          </xdr:cNvPr>
          <xdr:cNvSpPr>
            <a:spLocks noChangeShapeType="1"/>
          </xdr:cNvSpPr>
        </xdr:nvSpPr>
        <xdr:spPr bwMode="auto">
          <a:xfrm>
            <a:off x="696" y="211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9" name="Rectangle 135">
            <a:extLst>
              <a:ext uri="{FF2B5EF4-FFF2-40B4-BE49-F238E27FC236}">
                <a16:creationId xmlns:a16="http://schemas.microsoft.com/office/drawing/2014/main" id="{678A102A-D10B-8605-5B88-EBB9AA53A640}"/>
              </a:ext>
            </a:extLst>
          </xdr:cNvPr>
          <xdr:cNvSpPr>
            <a:spLocks noChangeArrowheads="1"/>
          </xdr:cNvSpPr>
        </xdr:nvSpPr>
        <xdr:spPr bwMode="auto">
          <a:xfrm>
            <a:off x="696" y="211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0" name="Line 136">
            <a:extLst>
              <a:ext uri="{FF2B5EF4-FFF2-40B4-BE49-F238E27FC236}">
                <a16:creationId xmlns:a16="http://schemas.microsoft.com/office/drawing/2014/main" id="{0D3F4A06-8594-B845-F341-4AE4CA7735AD}"/>
              </a:ext>
            </a:extLst>
          </xdr:cNvPr>
          <xdr:cNvSpPr>
            <a:spLocks noChangeShapeType="1"/>
          </xdr:cNvSpPr>
        </xdr:nvSpPr>
        <xdr:spPr bwMode="auto">
          <a:xfrm>
            <a:off x="696" y="250"/>
            <a:ext cx="379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1" name="Rectangle 137">
            <a:extLst>
              <a:ext uri="{FF2B5EF4-FFF2-40B4-BE49-F238E27FC236}">
                <a16:creationId xmlns:a16="http://schemas.microsoft.com/office/drawing/2014/main" id="{7C94F27B-E38C-544D-7FFF-38384CBD065C}"/>
              </a:ext>
            </a:extLst>
          </xdr:cNvPr>
          <xdr:cNvSpPr>
            <a:spLocks noChangeArrowheads="1"/>
          </xdr:cNvSpPr>
        </xdr:nvSpPr>
        <xdr:spPr bwMode="auto">
          <a:xfrm>
            <a:off x="696" y="250"/>
            <a:ext cx="379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508859</xdr:colOff>
      <xdr:row>7</xdr:row>
      <xdr:rowOff>812395</xdr:rowOff>
    </xdr:from>
    <xdr:to>
      <xdr:col>0</xdr:col>
      <xdr:colOff>734938</xdr:colOff>
      <xdr:row>7</xdr:row>
      <xdr:rowOff>1007074</xdr:rowOff>
    </xdr:to>
    <xdr:sp macro="" textlink="">
      <xdr:nvSpPr>
        <xdr:cNvPr id="63" name="Text Box 133">
          <a:extLst>
            <a:ext uri="{FF2B5EF4-FFF2-40B4-BE49-F238E27FC236}">
              <a16:creationId xmlns:a16="http://schemas.microsoft.com/office/drawing/2014/main" id="{85598150-14EA-4E35-B00B-D65B1DA548D9}"/>
            </a:ext>
          </a:extLst>
        </xdr:cNvPr>
        <xdr:cNvSpPr txBox="1">
          <a:spLocks noChangeArrowheads="1"/>
        </xdr:cNvSpPr>
      </xdr:nvSpPr>
      <xdr:spPr bwMode="auto">
        <a:xfrm>
          <a:off x="508859" y="2288770"/>
          <a:ext cx="226079" cy="19467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45720" rIns="91440" bIns="45720" anchor="t" upright="1"/>
        <a:lstStyle/>
        <a:p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20º</a:t>
          </a:r>
        </a:p>
      </xdr:txBody>
    </xdr:sp>
    <xdr:clientData/>
  </xdr:twoCellAnchor>
  <xdr:twoCellAnchor>
    <xdr:from>
      <xdr:col>0</xdr:col>
      <xdr:colOff>274161</xdr:colOff>
      <xdr:row>7</xdr:row>
      <xdr:rowOff>753718</xdr:rowOff>
    </xdr:from>
    <xdr:to>
      <xdr:col>0</xdr:col>
      <xdr:colOff>497334</xdr:colOff>
      <xdr:row>8</xdr:row>
      <xdr:rowOff>57978</xdr:rowOff>
    </xdr:to>
    <xdr:sp macro="" textlink="">
      <xdr:nvSpPr>
        <xdr:cNvPr id="10754" name="Text Box 139">
          <a:extLst>
            <a:ext uri="{FF2B5EF4-FFF2-40B4-BE49-F238E27FC236}">
              <a16:creationId xmlns:a16="http://schemas.microsoft.com/office/drawing/2014/main" id="{B6A2311A-D715-4253-A031-D1AC26123627}"/>
            </a:ext>
          </a:extLst>
        </xdr:cNvPr>
        <xdr:cNvSpPr txBox="1">
          <a:spLocks noChangeArrowheads="1"/>
        </xdr:cNvSpPr>
      </xdr:nvSpPr>
      <xdr:spPr bwMode="auto">
        <a:xfrm>
          <a:off x="274161" y="2230093"/>
          <a:ext cx="223173" cy="31304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5"/>
  <sheetViews>
    <sheetView showGridLines="0" tabSelected="1" topLeftCell="A6" zoomScale="170" zoomScaleNormal="170" zoomScaleSheetLayoutView="75" workbookViewId="0">
      <selection activeCell="H10" sqref="H10"/>
    </sheetView>
  </sheetViews>
  <sheetFormatPr defaultRowHeight="12.75" x14ac:dyDescent="0.2"/>
  <cols>
    <col min="1" max="1" width="12.7109375" customWidth="1"/>
    <col min="2" max="2" width="11.5703125" customWidth="1"/>
    <col min="6" max="6" width="18" customWidth="1"/>
    <col min="8" max="9" width="6.7109375" customWidth="1"/>
    <col min="10" max="10" width="4.28515625" customWidth="1"/>
    <col min="11" max="12" width="6.28515625" style="3" customWidth="1"/>
    <col min="13" max="13" width="3.7109375" style="3" customWidth="1"/>
    <col min="14" max="15" width="6.28515625" style="3" customWidth="1"/>
    <col min="16" max="16" width="3.7109375" style="3" customWidth="1"/>
    <col min="17" max="18" width="6.28515625" style="3" customWidth="1"/>
    <col min="19" max="19" width="3.7109375" style="3" customWidth="1"/>
    <col min="20" max="21" width="6.28515625" style="3" customWidth="1"/>
    <col min="22" max="22" width="1.85546875" style="3" customWidth="1"/>
    <col min="23" max="24" width="6.28515625" style="3" customWidth="1"/>
    <col min="25" max="25" width="1.85546875" style="3" customWidth="1"/>
  </cols>
  <sheetData>
    <row r="1" spans="1:25" ht="33.6" customHeight="1" x14ac:dyDescent="0.4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"/>
      <c r="K1" s="2"/>
    </row>
    <row r="2" spans="1:25" ht="6.6" customHeight="1" thickBot="1" x14ac:dyDescent="0.25"/>
    <row r="3" spans="1:25" ht="19.899999999999999" customHeight="1" x14ac:dyDescent="0.2">
      <c r="A3" s="4" t="s">
        <v>1</v>
      </c>
      <c r="B3" s="141"/>
      <c r="C3" s="141"/>
      <c r="D3" s="141"/>
      <c r="E3" s="5" t="s">
        <v>2</v>
      </c>
      <c r="F3" s="141"/>
      <c r="G3" s="141"/>
      <c r="H3" s="141"/>
      <c r="I3" s="142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5" ht="19.899999999999999" customHeight="1" x14ac:dyDescent="0.2">
      <c r="A4" s="6" t="s">
        <v>3</v>
      </c>
      <c r="B4" s="143"/>
      <c r="C4" s="143"/>
      <c r="D4" s="143"/>
      <c r="E4" s="7" t="s">
        <v>4</v>
      </c>
      <c r="F4" s="143"/>
      <c r="G4" s="143"/>
      <c r="H4" s="143"/>
      <c r="I4" s="144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5" ht="19.899999999999999" customHeight="1" thickBot="1" x14ac:dyDescent="0.25">
      <c r="A5" s="8" t="s">
        <v>5</v>
      </c>
      <c r="B5" s="145"/>
      <c r="C5" s="145"/>
      <c r="D5" s="145"/>
      <c r="E5" s="9" t="s">
        <v>6</v>
      </c>
      <c r="F5" s="145"/>
      <c r="G5" s="145"/>
      <c r="H5" s="145"/>
      <c r="I5" s="146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5" ht="6.6" customHeight="1" thickBot="1" x14ac:dyDescent="0.25"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5" s="10" customFormat="1" ht="13.15" customHeight="1" thickBot="1" x14ac:dyDescent="0.25">
      <c r="A7" s="120" t="s">
        <v>7</v>
      </c>
      <c r="B7" s="121"/>
      <c r="C7" s="121"/>
      <c r="D7" s="121"/>
      <c r="E7" s="121"/>
      <c r="F7" s="121"/>
      <c r="G7" s="121"/>
      <c r="H7" s="112" t="s">
        <v>8</v>
      </c>
      <c r="I7" s="113" t="s">
        <v>9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1"/>
      <c r="Y7" s="11"/>
    </row>
    <row r="8" spans="1:25" s="14" customFormat="1" ht="79.900000000000006" customHeight="1" thickBot="1" x14ac:dyDescent="0.25">
      <c r="A8" s="12"/>
      <c r="B8" s="13"/>
      <c r="C8" s="13"/>
      <c r="D8" s="13"/>
      <c r="E8" s="13"/>
      <c r="F8" s="13"/>
      <c r="G8" s="13"/>
      <c r="H8" s="116"/>
      <c r="I8" s="11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4" customFormat="1" ht="13.5" thickBot="1" x14ac:dyDescent="0.25">
      <c r="A9" s="120" t="s">
        <v>10</v>
      </c>
      <c r="B9" s="121"/>
      <c r="C9" s="121"/>
      <c r="D9" s="121"/>
      <c r="E9" s="121"/>
      <c r="F9" s="121"/>
      <c r="G9" s="121"/>
      <c r="H9" s="112" t="s">
        <v>8</v>
      </c>
      <c r="I9" s="113" t="s">
        <v>9</v>
      </c>
      <c r="K9" s="112" t="s">
        <v>11</v>
      </c>
      <c r="L9" s="113" t="s">
        <v>12</v>
      </c>
      <c r="M9" s="3"/>
      <c r="N9" s="112" t="s">
        <v>11</v>
      </c>
      <c r="O9" s="113" t="s">
        <v>12</v>
      </c>
      <c r="P9" s="3"/>
      <c r="Q9" s="112" t="s">
        <v>11</v>
      </c>
      <c r="R9" s="113" t="s">
        <v>12</v>
      </c>
      <c r="S9" s="3"/>
      <c r="T9" s="112" t="s">
        <v>11</v>
      </c>
      <c r="U9" s="113" t="s">
        <v>12</v>
      </c>
      <c r="V9" s="3"/>
      <c r="W9" s="3"/>
      <c r="X9" s="3"/>
      <c r="Y9" s="3"/>
    </row>
    <row r="10" spans="1:25" s="14" customFormat="1" ht="79.900000000000006" customHeight="1" thickBot="1" x14ac:dyDescent="0.25">
      <c r="A10" s="12"/>
      <c r="B10" s="13"/>
      <c r="C10" s="13"/>
      <c r="D10" s="15"/>
      <c r="E10" s="13"/>
      <c r="F10" s="13"/>
      <c r="G10" s="13"/>
      <c r="H10" s="116"/>
      <c r="I10" s="117"/>
      <c r="K10" s="16">
        <f>Calculations!D5</f>
        <v>0</v>
      </c>
      <c r="L10" s="17">
        <f>Calculations!H5</f>
        <v>0</v>
      </c>
      <c r="M10" s="18"/>
      <c r="N10" s="116"/>
      <c r="O10" s="116"/>
      <c r="P10" s="18"/>
      <c r="Q10" s="116"/>
      <c r="R10" s="116"/>
      <c r="S10" s="18"/>
      <c r="T10" s="16">
        <f>IF(K10=0,0,IF(N10="",0,IF(Q10="",0,SUM(K10,N10,Q10))))</f>
        <v>0</v>
      </c>
      <c r="U10" s="16">
        <f>IF(L10=0,0,IF(O10="",0,IF(R10="",0,SUM(L10,O10,R10))))</f>
        <v>0</v>
      </c>
      <c r="V10" s="3"/>
      <c r="W10" s="3"/>
      <c r="X10" s="3"/>
      <c r="Y10" s="3"/>
    </row>
    <row r="11" spans="1:25" s="14" customFormat="1" ht="13.5" thickBot="1" x14ac:dyDescent="0.25">
      <c r="A11" s="120" t="s">
        <v>13</v>
      </c>
      <c r="B11" s="121"/>
      <c r="C11" s="121"/>
      <c r="D11" s="121"/>
      <c r="E11" s="121"/>
      <c r="F11" s="121"/>
      <c r="G11" s="121"/>
      <c r="H11" s="112" t="s">
        <v>8</v>
      </c>
      <c r="I11" s="113" t="s">
        <v>9</v>
      </c>
      <c r="K11" s="118" t="s">
        <v>14</v>
      </c>
      <c r="L11" s="119"/>
      <c r="M11" s="3"/>
      <c r="N11" s="118" t="s">
        <v>15</v>
      </c>
      <c r="O11" s="119"/>
      <c r="P11" s="3"/>
      <c r="Q11" s="118" t="s">
        <v>16</v>
      </c>
      <c r="R11" s="119"/>
      <c r="S11" s="3"/>
      <c r="T11" s="118" t="s">
        <v>17</v>
      </c>
      <c r="U11" s="119"/>
      <c r="V11" s="3"/>
      <c r="W11" s="3"/>
      <c r="X11" s="3"/>
      <c r="Y11" s="3"/>
    </row>
    <row r="12" spans="1:25" s="14" customFormat="1" ht="79.900000000000006" customHeight="1" thickBot="1" x14ac:dyDescent="0.25">
      <c r="A12" s="19"/>
      <c r="B12" s="20"/>
      <c r="C12" s="20"/>
      <c r="D12" s="20"/>
      <c r="E12" s="20"/>
      <c r="F12" s="111"/>
      <c r="G12" s="20"/>
      <c r="H12" s="116"/>
      <c r="I12" s="117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4" customFormat="1" ht="14.25" thickTop="1" thickBot="1" x14ac:dyDescent="0.25">
      <c r="A13" s="122" t="s">
        <v>18</v>
      </c>
      <c r="B13" s="123"/>
      <c r="C13" s="123"/>
      <c r="D13" s="123"/>
      <c r="E13" s="123"/>
      <c r="F13" s="123"/>
      <c r="G13" s="123"/>
      <c r="H13" s="112" t="s">
        <v>8</v>
      </c>
      <c r="I13" s="113" t="s">
        <v>9</v>
      </c>
      <c r="K13" s="126" t="s">
        <v>67</v>
      </c>
      <c r="L13" s="127"/>
      <c r="M13" s="127"/>
      <c r="N13" s="127"/>
      <c r="O13" s="127"/>
      <c r="P13" s="127"/>
      <c r="Q13" s="127"/>
      <c r="R13" s="128"/>
      <c r="S13" s="3"/>
      <c r="T13" s="112" t="s">
        <v>11</v>
      </c>
      <c r="U13" s="113" t="s">
        <v>12</v>
      </c>
      <c r="V13" s="3"/>
      <c r="W13"/>
      <c r="X13"/>
      <c r="Y13" s="3"/>
    </row>
    <row r="14" spans="1:25" s="14" customFormat="1" ht="79.900000000000006" customHeight="1" thickBot="1" x14ac:dyDescent="0.4">
      <c r="A14" s="12"/>
      <c r="B14" s="13"/>
      <c r="C14" s="21"/>
      <c r="D14" s="13"/>
      <c r="E14" s="13"/>
      <c r="F14" s="13"/>
      <c r="G14" s="13"/>
      <c r="H14" s="116"/>
      <c r="I14" s="116"/>
      <c r="K14" s="129"/>
      <c r="L14" s="130"/>
      <c r="M14" s="130"/>
      <c r="N14" s="130"/>
      <c r="O14" s="130"/>
      <c r="P14" s="130"/>
      <c r="Q14" s="130"/>
      <c r="R14" s="131"/>
      <c r="S14" s="3"/>
      <c r="T14" s="16" t="str">
        <f>Calculations!D51</f>
        <v xml:space="preserve"> </v>
      </c>
      <c r="U14" s="16" t="str">
        <f>Calculations!H51</f>
        <v xml:space="preserve"> </v>
      </c>
      <c r="V14" s="22"/>
      <c r="W14"/>
      <c r="X14"/>
      <c r="Y14" s="3"/>
    </row>
    <row r="15" spans="1:25" s="14" customFormat="1" ht="13.15" customHeight="1" thickBot="1" x14ac:dyDescent="0.25">
      <c r="A15" s="120" t="s">
        <v>19</v>
      </c>
      <c r="B15" s="121"/>
      <c r="C15" s="121"/>
      <c r="D15" s="121"/>
      <c r="E15" s="121"/>
      <c r="F15" s="121"/>
      <c r="G15" s="121"/>
      <c r="H15" s="114"/>
      <c r="I15" s="115"/>
      <c r="K15" s="132"/>
      <c r="L15" s="133"/>
      <c r="M15" s="133"/>
      <c r="N15" s="133"/>
      <c r="O15" s="133"/>
      <c r="P15" s="133"/>
      <c r="Q15" s="133"/>
      <c r="R15" s="134"/>
      <c r="S15" s="3"/>
      <c r="T15" s="135" t="s">
        <v>20</v>
      </c>
      <c r="U15" s="136"/>
      <c r="V15" s="3"/>
      <c r="W15"/>
      <c r="X15"/>
      <c r="Y15" s="3"/>
    </row>
    <row r="16" spans="1:25" s="14" customFormat="1" ht="79.900000000000006" customHeight="1" thickBot="1" x14ac:dyDescent="0.25">
      <c r="A16" s="12"/>
      <c r="B16"/>
      <c r="C16"/>
      <c r="D16"/>
      <c r="E16" s="21"/>
      <c r="F16"/>
      <c r="G16"/>
      <c r="H16" s="124"/>
      <c r="I16" s="12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14" customFormat="1" ht="13.15" customHeight="1" thickBot="1" x14ac:dyDescent="0.25">
      <c r="A17" s="120" t="s">
        <v>21</v>
      </c>
      <c r="B17" s="121"/>
      <c r="C17" s="121"/>
      <c r="D17" s="121"/>
      <c r="E17" s="121"/>
      <c r="F17" s="121"/>
      <c r="G17" s="121"/>
      <c r="H17" s="114"/>
      <c r="I17" s="115"/>
      <c r="K17" s="118"/>
      <c r="L17" s="119"/>
      <c r="M17" s="3"/>
      <c r="N17" s="118"/>
      <c r="O17" s="119"/>
      <c r="P17" s="3"/>
      <c r="Q17" s="118"/>
      <c r="R17" s="119"/>
      <c r="S17" s="3"/>
      <c r="T17" s="118"/>
      <c r="U17" s="119"/>
      <c r="V17" s="3"/>
      <c r="W17" s="3"/>
      <c r="X17" s="3"/>
      <c r="Y17" s="3"/>
    </row>
    <row r="18" spans="1:25" s="14" customFormat="1" ht="79.900000000000006" customHeight="1" thickBot="1" x14ac:dyDescent="0.4">
      <c r="A18" s="12"/>
      <c r="B18" s="13"/>
      <c r="C18" s="13"/>
      <c r="D18" s="13"/>
      <c r="E18" s="13"/>
      <c r="F18" s="15"/>
      <c r="G18" s="13"/>
      <c r="H18" s="124"/>
      <c r="I18" s="125"/>
      <c r="K18" s="138">
        <f>Calculations!D34</f>
        <v>0</v>
      </c>
      <c r="L18" s="139"/>
      <c r="M18" s="22"/>
      <c r="N18" s="124"/>
      <c r="O18" s="125"/>
      <c r="P18" s="22"/>
      <c r="Q18" s="124"/>
      <c r="R18" s="125"/>
      <c r="S18" s="22"/>
      <c r="T18" s="138">
        <f>IF(K18="",0,IF(N18="",0,IF(Q18="",0,SUM(K18,N18,Q18))))</f>
        <v>0</v>
      </c>
      <c r="U18" s="139"/>
      <c r="V18" s="3"/>
      <c r="W18" s="3"/>
      <c r="X18" s="3"/>
      <c r="Y18" s="3"/>
    </row>
    <row r="19" spans="1:25" s="14" customFormat="1" ht="13.5" thickBot="1" x14ac:dyDescent="0.25">
      <c r="A19" s="120" t="s">
        <v>22</v>
      </c>
      <c r="B19" s="121"/>
      <c r="C19" s="121"/>
      <c r="D19" s="121"/>
      <c r="E19" s="121"/>
      <c r="F19" s="121"/>
      <c r="G19" s="121"/>
      <c r="H19" s="114"/>
      <c r="I19" s="115"/>
      <c r="K19" s="118" t="s">
        <v>23</v>
      </c>
      <c r="L19" s="119"/>
      <c r="M19" s="3"/>
      <c r="N19" s="118" t="s">
        <v>15</v>
      </c>
      <c r="O19" s="119"/>
      <c r="P19" s="3"/>
      <c r="Q19" s="118" t="s">
        <v>16</v>
      </c>
      <c r="R19" s="119"/>
      <c r="S19" s="3"/>
      <c r="T19" s="118" t="s">
        <v>24</v>
      </c>
      <c r="U19" s="119"/>
      <c r="V19" s="3"/>
      <c r="W19" s="3"/>
      <c r="X19" s="3"/>
      <c r="Y19" s="3"/>
    </row>
    <row r="20" spans="1:25" s="14" customFormat="1" ht="79.900000000000006" customHeight="1" thickBot="1" x14ac:dyDescent="0.25">
      <c r="A20" s="12"/>
      <c r="B20" s="13"/>
      <c r="C20" s="13"/>
      <c r="D20" s="15"/>
      <c r="E20" s="13"/>
      <c r="F20" s="13"/>
      <c r="G20" s="13"/>
      <c r="H20" s="124"/>
      <c r="I20" s="125"/>
      <c r="K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4" customFormat="1" ht="12" x14ac:dyDescent="0.2">
      <c r="A21" s="23" t="s">
        <v>25</v>
      </c>
      <c r="K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4" customFormat="1" ht="14.45" customHeight="1" x14ac:dyDescent="0.2">
      <c r="A22"/>
      <c r="B22"/>
      <c r="C22"/>
      <c r="D22"/>
      <c r="E22"/>
      <c r="F22"/>
      <c r="G22"/>
      <c r="H22"/>
      <c r="I22"/>
      <c r="K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14" customFormat="1" ht="10.15" customHeight="1" x14ac:dyDescent="0.2">
      <c r="A23"/>
      <c r="B23"/>
      <c r="C23"/>
      <c r="D23"/>
      <c r="E23"/>
      <c r="F23"/>
      <c r="G23"/>
      <c r="H23"/>
      <c r="I23"/>
      <c r="K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14" customFormat="1" ht="15" customHeight="1" x14ac:dyDescent="0.2">
      <c r="A24"/>
      <c r="B24"/>
      <c r="C24"/>
      <c r="D24"/>
      <c r="E24"/>
      <c r="F24"/>
      <c r="G24"/>
      <c r="H24"/>
      <c r="I24"/>
      <c r="K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14" customFormat="1" ht="19.899999999999999" hidden="1" customHeight="1" x14ac:dyDescent="0.2">
      <c r="A25"/>
      <c r="B25"/>
      <c r="C25"/>
      <c r="D25"/>
      <c r="E25"/>
      <c r="F25"/>
      <c r="G25"/>
      <c r="H25"/>
      <c r="I25"/>
      <c r="K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14" customFormat="1" ht="3.6" hidden="1" customHeight="1" x14ac:dyDescent="0.2">
      <c r="A26"/>
      <c r="B26"/>
      <c r="C26"/>
      <c r="D26"/>
      <c r="E26"/>
      <c r="F26"/>
      <c r="G26"/>
      <c r="H26"/>
      <c r="I26"/>
      <c r="K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14" customFormat="1" ht="10.15" hidden="1" customHeight="1" x14ac:dyDescent="0.2">
      <c r="A27"/>
      <c r="B27"/>
      <c r="C27"/>
      <c r="D27"/>
      <c r="E27"/>
      <c r="F27"/>
      <c r="G27"/>
      <c r="H27"/>
      <c r="I27"/>
      <c r="K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14" customFormat="1" ht="10.9" hidden="1" customHeight="1" x14ac:dyDescent="0.2">
      <c r="A28"/>
      <c r="B28"/>
      <c r="C28"/>
      <c r="D28"/>
      <c r="E28"/>
      <c r="F28"/>
      <c r="G28"/>
      <c r="H28"/>
      <c r="I28"/>
      <c r="K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4" customFormat="1" ht="16.899999999999999" hidden="1" customHeight="1" x14ac:dyDescent="0.2">
      <c r="B29" s="2" t="s">
        <v>26</v>
      </c>
      <c r="C29"/>
      <c r="D29"/>
      <c r="E29"/>
      <c r="K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4" customFormat="1" hidden="1" x14ac:dyDescent="0.2">
      <c r="B30" s="24" t="s">
        <v>27</v>
      </c>
      <c r="C30" s="24" t="s">
        <v>28</v>
      </c>
      <c r="D30" s="24" t="s">
        <v>29</v>
      </c>
      <c r="E30" s="24" t="s">
        <v>30</v>
      </c>
      <c r="F30" s="24" t="s">
        <v>31</v>
      </c>
      <c r="G30" s="24" t="s">
        <v>32</v>
      </c>
      <c r="H30" s="25"/>
      <c r="I30" s="24" t="s">
        <v>33</v>
      </c>
      <c r="K30" s="3"/>
      <c r="M30" s="14" t="s">
        <v>34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4" customFormat="1" hidden="1" x14ac:dyDescent="0.2">
      <c r="B31" s="26">
        <v>1</v>
      </c>
      <c r="C31" s="26">
        <v>1</v>
      </c>
      <c r="D31" s="26">
        <v>1</v>
      </c>
      <c r="E31" s="26">
        <v>1</v>
      </c>
      <c r="F31" s="26">
        <v>1</v>
      </c>
      <c r="G31" s="26">
        <v>1</v>
      </c>
      <c r="H31" s="25"/>
      <c r="I31" s="26">
        <v>1</v>
      </c>
      <c r="K31" s="3"/>
      <c r="M31" s="14">
        <v>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4" customFormat="1" hidden="1" x14ac:dyDescent="0.2">
      <c r="B32" s="26">
        <v>2</v>
      </c>
      <c r="C32" s="26">
        <v>2</v>
      </c>
      <c r="D32" s="26">
        <v>2</v>
      </c>
      <c r="E32" s="26">
        <v>2</v>
      </c>
      <c r="F32" s="26">
        <v>2</v>
      </c>
      <c r="G32" s="26">
        <v>2</v>
      </c>
      <c r="H32" s="25"/>
      <c r="I32" s="26">
        <v>2</v>
      </c>
      <c r="K32" s="3"/>
      <c r="M32" s="14">
        <v>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4" customFormat="1" hidden="1" x14ac:dyDescent="0.2">
      <c r="B33" s="26">
        <v>3</v>
      </c>
      <c r="C33" s="26">
        <v>3</v>
      </c>
      <c r="D33" s="26">
        <v>3</v>
      </c>
      <c r="E33" s="26"/>
      <c r="F33" s="26">
        <v>3</v>
      </c>
      <c r="G33" s="26">
        <v>3</v>
      </c>
      <c r="H33" s="25"/>
      <c r="I33" s="26"/>
      <c r="K33" s="3"/>
      <c r="M33" s="14">
        <v>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4" customFormat="1" hidden="1" x14ac:dyDescent="0.2">
      <c r="B34" s="26">
        <v>4</v>
      </c>
      <c r="C34" s="26"/>
      <c r="D34" s="26">
        <v>4</v>
      </c>
      <c r="E34" s="26"/>
      <c r="F34" s="26">
        <v>4</v>
      </c>
      <c r="G34" s="26">
        <v>4</v>
      </c>
      <c r="H34" s="25"/>
      <c r="I34" s="26"/>
      <c r="K34" s="3"/>
      <c r="M34" s="14">
        <v>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4" customFormat="1" hidden="1" x14ac:dyDescent="0.2">
      <c r="B35" s="26">
        <v>5</v>
      </c>
      <c r="C35" s="26"/>
      <c r="D35" s="26"/>
      <c r="E35" s="26"/>
      <c r="F35" s="25">
        <v>5</v>
      </c>
      <c r="G35" s="25">
        <v>5</v>
      </c>
      <c r="H35" s="25"/>
      <c r="I35" s="25"/>
      <c r="K35" s="3"/>
      <c r="M35" s="14">
        <v>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4" customFormat="1" hidden="1" x14ac:dyDescent="0.2">
      <c r="B36" s="26">
        <v>6</v>
      </c>
      <c r="C36" s="26"/>
      <c r="D36" s="26"/>
      <c r="E36" s="26"/>
      <c r="F36" s="25">
        <v>6</v>
      </c>
      <c r="G36" s="25">
        <v>6</v>
      </c>
      <c r="H36" s="25"/>
      <c r="I36" s="25"/>
      <c r="K36" s="3"/>
      <c r="M36" s="14">
        <v>3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4" customFormat="1" ht="12" hidden="1" x14ac:dyDescent="0.2">
      <c r="B37" s="25"/>
      <c r="C37" s="25"/>
      <c r="D37" s="25"/>
      <c r="E37" s="25"/>
      <c r="F37" s="25"/>
      <c r="G37" s="25"/>
      <c r="H37" s="25"/>
      <c r="I37" s="25"/>
      <c r="K37" s="3"/>
      <c r="M37" s="14">
        <v>4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4" customFormat="1" ht="12" hidden="1" x14ac:dyDescent="0.2">
      <c r="B38" s="25"/>
      <c r="C38" s="25"/>
      <c r="D38" s="25"/>
      <c r="E38" s="25"/>
      <c r="F38" s="25"/>
      <c r="G38" s="25"/>
      <c r="H38" s="25"/>
      <c r="I38" s="25"/>
      <c r="K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4" customFormat="1" ht="12" hidden="1" x14ac:dyDescent="0.2">
      <c r="K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4" customFormat="1" ht="12" hidden="1" x14ac:dyDescent="0.2">
      <c r="B40" s="14" t="s">
        <v>35</v>
      </c>
      <c r="C40" s="14" t="s">
        <v>36</v>
      </c>
      <c r="K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4" customFormat="1" ht="12" hidden="1" x14ac:dyDescent="0.2">
      <c r="B41" s="14">
        <v>0</v>
      </c>
      <c r="C41" s="14">
        <v>0</v>
      </c>
      <c r="K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4" customFormat="1" ht="12" hidden="1" x14ac:dyDescent="0.2">
      <c r="B42" s="14">
        <v>1</v>
      </c>
      <c r="C42" s="14">
        <v>1</v>
      </c>
      <c r="K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4" customFormat="1" ht="12" hidden="1" x14ac:dyDescent="0.2">
      <c r="C43" s="14">
        <v>2</v>
      </c>
      <c r="K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4" customFormat="1" ht="12" hidden="1" x14ac:dyDescent="0.2">
      <c r="C44" s="14">
        <v>3</v>
      </c>
      <c r="K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4" customFormat="1" ht="12" hidden="1" x14ac:dyDescent="0.2">
      <c r="K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4" customFormat="1" ht="12" x14ac:dyDescent="0.2">
      <c r="K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4" customFormat="1" ht="12" x14ac:dyDescent="0.2">
      <c r="K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4" customFormat="1" ht="203.25" customHeight="1" x14ac:dyDescent="0.2">
      <c r="K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1:25" s="14" customFormat="1" ht="214.5" customHeight="1" x14ac:dyDescent="0.2"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1:25" s="14" customFormat="1" ht="169.5" customHeight="1" x14ac:dyDescent="0.2"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1:25" s="14" customFormat="1" ht="180.75" customHeight="1" x14ac:dyDescent="0.2"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1:25" s="14" customFormat="1" ht="12" x14ac:dyDescent="0.2"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1:25" s="14" customFormat="1" ht="12" x14ac:dyDescent="0.2"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1:25" s="14" customFormat="1" ht="12" x14ac:dyDescent="0.2"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1:25" s="14" customFormat="1" ht="259.5" customHeight="1" x14ac:dyDescent="0.2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1:25" s="14" customFormat="1" ht="248.25" customHeight="1" x14ac:dyDescent="0.2"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1:25" s="14" customFormat="1" ht="192" customHeight="1" x14ac:dyDescent="0.2"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1:25" s="14" customFormat="1" ht="214.5" customHeight="1" x14ac:dyDescent="0.2"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1:25" s="14" customFormat="1" ht="12" x14ac:dyDescent="0.2"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1:25" s="14" customFormat="1" ht="12" x14ac:dyDescent="0.2"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1:25" s="14" customFormat="1" ht="12" x14ac:dyDescent="0.2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1:25" s="14" customFormat="1" ht="12" x14ac:dyDescent="0.2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1:25" s="14" customFormat="1" ht="12" x14ac:dyDescent="0.2"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1:25" s="14" customFormat="1" ht="12" x14ac:dyDescent="0.2"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1:25" s="14" customFormat="1" ht="12" x14ac:dyDescent="0.2"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</sheetData>
  <sheetProtection algorithmName="SHA-512" hashValue="9xq4O74abuj+SH172KcDB6r4RqssMFeI5DYeTH2uQL6kqT8V1drXm9fCbZF7HO0lNWeRkDv2kd7JfH2gAXOuCw==" saltValue="eO3xsgkIQA92j5dr25nEKQ==" spinCount="100000" sheet="1" selectLockedCells="1"/>
  <protectedRanges>
    <protectedRange password="C989" sqref="M15:M20 F18:G18 D18 V16:X19 A18:B18 A14:B14 G14 F16:G16 D16 A16:B16 J14:J19 T16:U16 N14:S16 Y14:IV19 L14:L16 K15:K16" name="Range2"/>
  </protectedRanges>
  <mergeCells count="36">
    <mergeCell ref="H20:I20"/>
    <mergeCell ref="H16:I16"/>
    <mergeCell ref="B3:D3"/>
    <mergeCell ref="B4:D4"/>
    <mergeCell ref="B5:D5"/>
    <mergeCell ref="A17:G17"/>
    <mergeCell ref="A19:G19"/>
    <mergeCell ref="A15:G15"/>
    <mergeCell ref="A7:G7"/>
    <mergeCell ref="A9:G9"/>
    <mergeCell ref="F5:I5"/>
    <mergeCell ref="T17:U17"/>
    <mergeCell ref="T11:U11"/>
    <mergeCell ref="T19:U19"/>
    <mergeCell ref="T15:U15"/>
    <mergeCell ref="A1:I1"/>
    <mergeCell ref="K11:L11"/>
    <mergeCell ref="K19:L19"/>
    <mergeCell ref="N11:O11"/>
    <mergeCell ref="N18:O18"/>
    <mergeCell ref="Q18:R18"/>
    <mergeCell ref="K18:L18"/>
    <mergeCell ref="T18:U18"/>
    <mergeCell ref="K3:W7"/>
    <mergeCell ref="Q11:R11"/>
    <mergeCell ref="F3:I3"/>
    <mergeCell ref="F4:I4"/>
    <mergeCell ref="N19:O19"/>
    <mergeCell ref="Q19:R19"/>
    <mergeCell ref="A11:G11"/>
    <mergeCell ref="A13:G13"/>
    <mergeCell ref="H18:I18"/>
    <mergeCell ref="Q17:R17"/>
    <mergeCell ref="N17:O17"/>
    <mergeCell ref="K17:L17"/>
    <mergeCell ref="K13:R15"/>
  </mergeCells>
  <phoneticPr fontId="1" type="noConversion"/>
  <conditionalFormatting sqref="T14:U14">
    <cfRule type="cellIs" dxfId="2" priority="1" stopIfTrue="1" operator="lessThanOrEqual">
      <formula>2</formula>
    </cfRule>
    <cfRule type="cellIs" dxfId="1" priority="2" stopIfTrue="1" operator="between">
      <formula>3</formula>
      <formula>6</formula>
    </cfRule>
    <cfRule type="cellIs" dxfId="0" priority="3" stopIfTrue="1" operator="greaterThanOrEqual">
      <formula>7</formula>
    </cfRule>
  </conditionalFormatting>
  <dataValidations count="9">
    <dataValidation type="list" allowBlank="1" showInputMessage="1" showErrorMessage="1" sqref="H8:I8" xr:uid="{00000000-0002-0000-0000-000000000000}">
      <formula1>$B$31:$B$36</formula1>
    </dataValidation>
    <dataValidation type="list" allowBlank="1" showInputMessage="1" showErrorMessage="1" sqref="H10:I10" xr:uid="{00000000-0002-0000-0000-000001000000}">
      <formula1>$C$31:$C$33</formula1>
    </dataValidation>
    <dataValidation type="list" allowBlank="1" showInputMessage="1" showErrorMessage="1" sqref="H12:I12" xr:uid="{00000000-0002-0000-0000-000002000000}">
      <formula1>$D$31:$D$34</formula1>
    </dataValidation>
    <dataValidation type="list" allowBlank="1" showInputMessage="1" showErrorMessage="1" sqref="H14:I14" xr:uid="{00000000-0002-0000-0000-000003000000}">
      <formula1>$E$31:$E$32</formula1>
    </dataValidation>
    <dataValidation type="list" allowBlank="1" showInputMessage="1" showErrorMessage="1" sqref="H16" xr:uid="{00000000-0002-0000-0000-000004000000}">
      <formula1>$F$31:$F$36</formula1>
    </dataValidation>
    <dataValidation type="list" allowBlank="1" showInputMessage="1" showErrorMessage="1" sqref="H18" xr:uid="{00000000-0002-0000-0000-000005000000}">
      <formula1>$G$31:$G$36</formula1>
    </dataValidation>
    <dataValidation type="list" allowBlank="1" showInputMessage="1" showErrorMessage="1" sqref="H20:I20" xr:uid="{00000000-0002-0000-0000-000006000000}">
      <formula1>$I$31:$I$32</formula1>
    </dataValidation>
    <dataValidation type="list" allowBlank="1" showInputMessage="1" showErrorMessage="1" sqref="N10:O10 N18:O18" xr:uid="{00000000-0002-0000-0000-000007000000}">
      <formula1>$B$41:$B$42</formula1>
    </dataValidation>
    <dataValidation type="list" allowBlank="1" showInputMessage="1" showErrorMessage="1" sqref="Q10:R10 Q18:R18" xr:uid="{00000000-0002-0000-0000-000008000000}">
      <formula1>$C$41:$C$44</formula1>
    </dataValidation>
  </dataValidations>
  <printOptions horizontalCentered="1"/>
  <pageMargins left="0.1" right="0.1" top="0.03" bottom="0.51" header="0.17" footer="0.16"/>
  <pageSetup scale="76" orientation="landscape" r:id="rId1"/>
  <headerFooter alignWithMargins="0">
    <oddFooter>&amp;L&amp;8© 2023 The Ergonomics Center&amp;CVersion 2.0&amp;RErgoCenter.NCSU.edu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8"/>
  <sheetViews>
    <sheetView workbookViewId="0">
      <selection activeCell="H51" sqref="H51"/>
    </sheetView>
  </sheetViews>
  <sheetFormatPr defaultRowHeight="12.75" x14ac:dyDescent="0.2"/>
  <cols>
    <col min="3" max="3" width="10" customWidth="1"/>
    <col min="7" max="7" width="11" customWidth="1"/>
  </cols>
  <sheetData>
    <row r="1" spans="1:16" ht="18" x14ac:dyDescent="0.25">
      <c r="A1" s="27" t="s">
        <v>37</v>
      </c>
    </row>
    <row r="3" spans="1:16" x14ac:dyDescent="0.2">
      <c r="B3" s="2" t="s">
        <v>38</v>
      </c>
      <c r="F3" s="2" t="s">
        <v>39</v>
      </c>
      <c r="M3" s="2" t="s">
        <v>26</v>
      </c>
    </row>
    <row r="4" spans="1:16" ht="25.5" x14ac:dyDescent="0.2">
      <c r="B4" s="28" t="s">
        <v>40</v>
      </c>
      <c r="C4" s="28" t="s">
        <v>41</v>
      </c>
      <c r="D4" s="28" t="s">
        <v>42</v>
      </c>
      <c r="F4" s="28" t="s">
        <v>40</v>
      </c>
      <c r="G4" s="28" t="s">
        <v>41</v>
      </c>
      <c r="H4" s="28" t="s">
        <v>42</v>
      </c>
      <c r="M4" s="29" t="s">
        <v>27</v>
      </c>
      <c r="N4" s="29" t="s">
        <v>28</v>
      </c>
      <c r="O4" s="29" t="s">
        <v>29</v>
      </c>
      <c r="P4" s="29" t="s">
        <v>30</v>
      </c>
    </row>
    <row r="5" spans="1:16" x14ac:dyDescent="0.2">
      <c r="B5" s="30">
        <f>IF(RULA!H8="",0,IF(RULA!H10="",0,((RULA!H8*10)+RULA!H10)))</f>
        <v>0</v>
      </c>
      <c r="C5" s="31">
        <f>IF(RULA!H12="",0,IF(RULA!H14="",0,((RULA!H12*10)+RULA!H14)))</f>
        <v>0</v>
      </c>
      <c r="D5" s="32">
        <f>IF(B5=0,0,IF(C5=0,0,INDEX($C$12:$K$30,MATCH(B5,$C$12:$C$30,),MATCH(C5,$C$12:$K$12,))))</f>
        <v>0</v>
      </c>
      <c r="F5" s="30">
        <f>IF(RULA!I8="",0,IF(RULA!I10="",0,((RULA!I8*10)+RULA!I10)))</f>
        <v>0</v>
      </c>
      <c r="G5" s="31">
        <f>IF(RULA!I12="",0,IF(RULA!I14="",0,((RULA!I12*10)+RULA!I14)))</f>
        <v>0</v>
      </c>
      <c r="H5" s="32">
        <f>IF(F5=0,0,IF(G5=0,0,INDEX($C$12:$K$30,MATCH(F5,$C$12:$C$30,),MATCH(G5,$C$12:$K$12,))))</f>
        <v>0</v>
      </c>
      <c r="M5">
        <v>1</v>
      </c>
      <c r="N5">
        <v>1</v>
      </c>
      <c r="O5">
        <v>1</v>
      </c>
      <c r="P5">
        <v>1</v>
      </c>
    </row>
    <row r="6" spans="1:16" x14ac:dyDescent="0.2">
      <c r="M6">
        <v>2</v>
      </c>
      <c r="N6">
        <v>2</v>
      </c>
      <c r="O6">
        <v>2</v>
      </c>
      <c r="P6">
        <v>2</v>
      </c>
    </row>
    <row r="7" spans="1:16" x14ac:dyDescent="0.2">
      <c r="A7" s="33" t="s">
        <v>43</v>
      </c>
      <c r="B7" s="3"/>
      <c r="C7" s="3"/>
      <c r="D7" s="3"/>
      <c r="E7" s="3"/>
      <c r="F7" s="3"/>
      <c r="G7" s="3"/>
      <c r="H7" s="3"/>
      <c r="I7" s="3"/>
      <c r="J7" s="3"/>
      <c r="K7" s="3"/>
      <c r="M7">
        <v>3</v>
      </c>
      <c r="N7">
        <v>3</v>
      </c>
      <c r="O7">
        <v>3</v>
      </c>
    </row>
    <row r="8" spans="1:16" ht="24" customHeight="1" x14ac:dyDescent="0.2">
      <c r="A8" s="163" t="s">
        <v>44</v>
      </c>
      <c r="B8" s="166" t="s">
        <v>45</v>
      </c>
      <c r="C8" s="160" t="s">
        <v>46</v>
      </c>
      <c r="D8" s="147" t="s">
        <v>47</v>
      </c>
      <c r="E8" s="147"/>
      <c r="F8" s="147"/>
      <c r="G8" s="147"/>
      <c r="H8" s="147"/>
      <c r="I8" s="147"/>
      <c r="J8" s="147"/>
      <c r="K8" s="148"/>
      <c r="M8">
        <v>4</v>
      </c>
      <c r="O8">
        <v>4</v>
      </c>
    </row>
    <row r="9" spans="1:16" x14ac:dyDescent="0.2">
      <c r="A9" s="164"/>
      <c r="B9" s="167"/>
      <c r="C9" s="161"/>
      <c r="D9" s="149">
        <v>1</v>
      </c>
      <c r="E9" s="150"/>
      <c r="F9" s="149">
        <v>2</v>
      </c>
      <c r="G9" s="150"/>
      <c r="H9" s="149">
        <v>3</v>
      </c>
      <c r="I9" s="150"/>
      <c r="J9" s="151">
        <v>4</v>
      </c>
      <c r="K9" s="150"/>
      <c r="M9">
        <v>5</v>
      </c>
    </row>
    <row r="10" spans="1:16" x14ac:dyDescent="0.2">
      <c r="A10" s="164"/>
      <c r="B10" s="167"/>
      <c r="C10" s="161"/>
      <c r="D10" s="152" t="s">
        <v>48</v>
      </c>
      <c r="E10" s="152"/>
      <c r="F10" s="153" t="s">
        <v>48</v>
      </c>
      <c r="G10" s="154"/>
      <c r="H10" s="152" t="s">
        <v>48</v>
      </c>
      <c r="I10" s="152"/>
      <c r="J10" s="153" t="s">
        <v>48</v>
      </c>
      <c r="K10" s="154"/>
      <c r="M10">
        <v>6</v>
      </c>
    </row>
    <row r="11" spans="1:16" x14ac:dyDescent="0.2">
      <c r="A11" s="165"/>
      <c r="B11" s="168"/>
      <c r="C11" s="162"/>
      <c r="D11" s="35">
        <v>1</v>
      </c>
      <c r="E11" s="35">
        <v>2</v>
      </c>
      <c r="F11" s="36">
        <v>1</v>
      </c>
      <c r="G11" s="37">
        <v>2</v>
      </c>
      <c r="H11" s="35">
        <v>1</v>
      </c>
      <c r="I11" s="35">
        <v>2</v>
      </c>
      <c r="J11" s="36">
        <v>1</v>
      </c>
      <c r="K11" s="37">
        <v>2</v>
      </c>
    </row>
    <row r="12" spans="1:16" ht="24" customHeight="1" x14ac:dyDescent="0.2">
      <c r="A12" s="158" t="s">
        <v>49</v>
      </c>
      <c r="B12" s="159"/>
      <c r="C12" s="34" t="s">
        <v>50</v>
      </c>
      <c r="D12" s="38">
        <f>(D9*10)+D11</f>
        <v>11</v>
      </c>
      <c r="E12" s="38">
        <f>(D9*10)+E11</f>
        <v>12</v>
      </c>
      <c r="F12" s="38">
        <f>(F9*10)+F11</f>
        <v>21</v>
      </c>
      <c r="G12" s="38">
        <f>(F9*10)+G11</f>
        <v>22</v>
      </c>
      <c r="H12" s="38">
        <f>(H9*10)+H11</f>
        <v>31</v>
      </c>
      <c r="I12" s="38">
        <f>(H9*10)+I11</f>
        <v>32</v>
      </c>
      <c r="J12" s="38">
        <f>(J9*10)+J11</f>
        <v>41</v>
      </c>
      <c r="K12" s="39">
        <f>(J9*10)+K11</f>
        <v>42</v>
      </c>
    </row>
    <row r="13" spans="1:16" x14ac:dyDescent="0.2">
      <c r="A13" s="156">
        <v>1</v>
      </c>
      <c r="B13" s="41">
        <v>1</v>
      </c>
      <c r="C13" s="42">
        <f>($A$13*10)+B13</f>
        <v>11</v>
      </c>
      <c r="D13" s="43">
        <v>1</v>
      </c>
      <c r="E13" s="44">
        <v>2</v>
      </c>
      <c r="F13" s="45">
        <v>2</v>
      </c>
      <c r="G13" s="45">
        <v>2</v>
      </c>
      <c r="H13" s="43">
        <v>2</v>
      </c>
      <c r="I13" s="44">
        <v>3</v>
      </c>
      <c r="J13" s="45">
        <v>3</v>
      </c>
      <c r="K13" s="44">
        <v>3</v>
      </c>
    </row>
    <row r="14" spans="1:16" x14ac:dyDescent="0.2">
      <c r="A14" s="156"/>
      <c r="B14" s="41">
        <v>2</v>
      </c>
      <c r="C14" s="42">
        <f>($A$13*10)+B14</f>
        <v>12</v>
      </c>
      <c r="D14" s="46">
        <v>2</v>
      </c>
      <c r="E14" s="47">
        <v>2</v>
      </c>
      <c r="F14" s="48">
        <v>2</v>
      </c>
      <c r="G14" s="48">
        <v>2</v>
      </c>
      <c r="H14" s="46">
        <v>3</v>
      </c>
      <c r="I14" s="47">
        <v>3</v>
      </c>
      <c r="J14" s="48">
        <v>3</v>
      </c>
      <c r="K14" s="47">
        <v>3</v>
      </c>
    </row>
    <row r="15" spans="1:16" x14ac:dyDescent="0.2">
      <c r="A15" s="157"/>
      <c r="B15" s="50">
        <v>3</v>
      </c>
      <c r="C15" s="42">
        <f>($A$13*10)+B15</f>
        <v>13</v>
      </c>
      <c r="D15" s="51">
        <v>2</v>
      </c>
      <c r="E15" s="52">
        <v>3</v>
      </c>
      <c r="F15" s="53">
        <v>3</v>
      </c>
      <c r="G15" s="53">
        <v>3</v>
      </c>
      <c r="H15" s="51">
        <v>3</v>
      </c>
      <c r="I15" s="52">
        <v>3</v>
      </c>
      <c r="J15" s="53">
        <v>4</v>
      </c>
      <c r="K15" s="52">
        <v>4</v>
      </c>
    </row>
    <row r="16" spans="1:16" x14ac:dyDescent="0.2">
      <c r="A16" s="155">
        <v>2</v>
      </c>
      <c r="B16" s="54">
        <v>1</v>
      </c>
      <c r="C16" s="42">
        <f>($A$16*10)+B16</f>
        <v>21</v>
      </c>
      <c r="D16" s="43">
        <v>2</v>
      </c>
      <c r="E16" s="44">
        <v>3</v>
      </c>
      <c r="F16" s="45">
        <v>3</v>
      </c>
      <c r="G16" s="45">
        <v>3</v>
      </c>
      <c r="H16" s="43">
        <v>3</v>
      </c>
      <c r="I16" s="44">
        <v>4</v>
      </c>
      <c r="J16" s="45">
        <v>4</v>
      </c>
      <c r="K16" s="44">
        <v>4</v>
      </c>
    </row>
    <row r="17" spans="1:11" x14ac:dyDescent="0.2">
      <c r="A17" s="156"/>
      <c r="B17" s="41">
        <v>2</v>
      </c>
      <c r="C17" s="42">
        <f>($A$16*10)+B17</f>
        <v>22</v>
      </c>
      <c r="D17" s="46">
        <v>3</v>
      </c>
      <c r="E17" s="47">
        <v>3</v>
      </c>
      <c r="F17" s="48">
        <v>3</v>
      </c>
      <c r="G17" s="48">
        <v>3</v>
      </c>
      <c r="H17" s="46">
        <v>3</v>
      </c>
      <c r="I17" s="47">
        <v>4</v>
      </c>
      <c r="J17" s="48">
        <v>4</v>
      </c>
      <c r="K17" s="47">
        <v>4</v>
      </c>
    </row>
    <row r="18" spans="1:11" x14ac:dyDescent="0.2">
      <c r="A18" s="157"/>
      <c r="B18" s="50">
        <v>3</v>
      </c>
      <c r="C18" s="42">
        <f>($A$16*10)+B18</f>
        <v>23</v>
      </c>
      <c r="D18" s="51">
        <v>3</v>
      </c>
      <c r="E18" s="52">
        <v>4</v>
      </c>
      <c r="F18" s="53">
        <v>4</v>
      </c>
      <c r="G18" s="53">
        <v>4</v>
      </c>
      <c r="H18" s="51">
        <v>4</v>
      </c>
      <c r="I18" s="52">
        <v>4</v>
      </c>
      <c r="J18" s="53">
        <v>5</v>
      </c>
      <c r="K18" s="52">
        <v>5</v>
      </c>
    </row>
    <row r="19" spans="1:11" x14ac:dyDescent="0.2">
      <c r="A19" s="155">
        <v>3</v>
      </c>
      <c r="B19" s="54">
        <v>1</v>
      </c>
      <c r="C19" s="42">
        <f>($A$19*10)+B19</f>
        <v>31</v>
      </c>
      <c r="D19" s="43">
        <v>3</v>
      </c>
      <c r="E19" s="44">
        <v>3</v>
      </c>
      <c r="F19" s="45">
        <v>4</v>
      </c>
      <c r="G19" s="45">
        <v>4</v>
      </c>
      <c r="H19" s="43">
        <v>4</v>
      </c>
      <c r="I19" s="44">
        <v>4</v>
      </c>
      <c r="J19" s="45">
        <v>5</v>
      </c>
      <c r="K19" s="44">
        <v>5</v>
      </c>
    </row>
    <row r="20" spans="1:11" ht="12.75" customHeight="1" x14ac:dyDescent="0.2">
      <c r="A20" s="156"/>
      <c r="B20" s="41">
        <v>2</v>
      </c>
      <c r="C20" s="42">
        <f>($A$19*10)+B20</f>
        <v>32</v>
      </c>
      <c r="D20" s="46">
        <v>3</v>
      </c>
      <c r="E20" s="47">
        <v>4</v>
      </c>
      <c r="F20" s="48">
        <v>4</v>
      </c>
      <c r="G20" s="48">
        <v>4</v>
      </c>
      <c r="H20" s="46">
        <v>4</v>
      </c>
      <c r="I20" s="47">
        <v>4</v>
      </c>
      <c r="J20" s="48">
        <v>5</v>
      </c>
      <c r="K20" s="47">
        <v>5</v>
      </c>
    </row>
    <row r="21" spans="1:11" x14ac:dyDescent="0.2">
      <c r="A21" s="157"/>
      <c r="B21" s="50">
        <v>3</v>
      </c>
      <c r="C21" s="42">
        <f>($A$19*10)+B21</f>
        <v>33</v>
      </c>
      <c r="D21" s="51">
        <v>4</v>
      </c>
      <c r="E21" s="52">
        <v>4</v>
      </c>
      <c r="F21" s="53">
        <v>4</v>
      </c>
      <c r="G21" s="53">
        <v>4</v>
      </c>
      <c r="H21" s="51">
        <v>4</v>
      </c>
      <c r="I21" s="52">
        <v>5</v>
      </c>
      <c r="J21" s="53">
        <v>5</v>
      </c>
      <c r="K21" s="52">
        <v>5</v>
      </c>
    </row>
    <row r="22" spans="1:11" x14ac:dyDescent="0.2">
      <c r="A22" s="155">
        <v>4</v>
      </c>
      <c r="B22" s="54">
        <v>1</v>
      </c>
      <c r="C22" s="42">
        <f>($A$22*10)+B22</f>
        <v>41</v>
      </c>
      <c r="D22" s="43">
        <v>4</v>
      </c>
      <c r="E22" s="44">
        <v>4</v>
      </c>
      <c r="F22" s="45">
        <v>4</v>
      </c>
      <c r="G22" s="45">
        <v>4</v>
      </c>
      <c r="H22" s="43">
        <v>4</v>
      </c>
      <c r="I22" s="44">
        <v>5</v>
      </c>
      <c r="J22" s="45">
        <v>5</v>
      </c>
      <c r="K22" s="44">
        <v>5</v>
      </c>
    </row>
    <row r="23" spans="1:11" x14ac:dyDescent="0.2">
      <c r="A23" s="156"/>
      <c r="B23" s="41">
        <v>2</v>
      </c>
      <c r="C23" s="42">
        <f>($A$22*10)+B23</f>
        <v>42</v>
      </c>
      <c r="D23" s="46">
        <v>4</v>
      </c>
      <c r="E23" s="47">
        <v>4</v>
      </c>
      <c r="F23" s="48">
        <v>4</v>
      </c>
      <c r="G23" s="48">
        <v>4</v>
      </c>
      <c r="H23" s="46">
        <v>4</v>
      </c>
      <c r="I23" s="47">
        <v>5</v>
      </c>
      <c r="J23" s="48">
        <v>5</v>
      </c>
      <c r="K23" s="47">
        <v>5</v>
      </c>
    </row>
    <row r="24" spans="1:11" x14ac:dyDescent="0.2">
      <c r="A24" s="157"/>
      <c r="B24" s="50">
        <v>3</v>
      </c>
      <c r="C24" s="42">
        <f>($A$22*10)+B24</f>
        <v>43</v>
      </c>
      <c r="D24" s="51">
        <v>4</v>
      </c>
      <c r="E24" s="52">
        <v>4</v>
      </c>
      <c r="F24" s="53">
        <v>4</v>
      </c>
      <c r="G24" s="53">
        <v>5</v>
      </c>
      <c r="H24" s="51">
        <v>5</v>
      </c>
      <c r="I24" s="52">
        <v>5</v>
      </c>
      <c r="J24" s="53">
        <v>6</v>
      </c>
      <c r="K24" s="52">
        <v>6</v>
      </c>
    </row>
    <row r="25" spans="1:11" x14ac:dyDescent="0.2">
      <c r="A25" s="155">
        <v>5</v>
      </c>
      <c r="B25" s="54">
        <v>1</v>
      </c>
      <c r="C25" s="42">
        <f>($A$25*10)+B25</f>
        <v>51</v>
      </c>
      <c r="D25" s="43">
        <v>5</v>
      </c>
      <c r="E25" s="44">
        <v>5</v>
      </c>
      <c r="F25" s="45">
        <v>5</v>
      </c>
      <c r="G25" s="45">
        <v>5</v>
      </c>
      <c r="H25" s="43">
        <v>5</v>
      </c>
      <c r="I25" s="44">
        <v>6</v>
      </c>
      <c r="J25" s="45">
        <v>6</v>
      </c>
      <c r="K25" s="44">
        <v>7</v>
      </c>
    </row>
    <row r="26" spans="1:11" x14ac:dyDescent="0.2">
      <c r="A26" s="156"/>
      <c r="B26" s="41">
        <v>2</v>
      </c>
      <c r="C26" s="42">
        <f>($A$25*10)+B26</f>
        <v>52</v>
      </c>
      <c r="D26" s="46">
        <v>5</v>
      </c>
      <c r="E26" s="47">
        <v>6</v>
      </c>
      <c r="F26" s="48">
        <v>6</v>
      </c>
      <c r="G26" s="48">
        <v>6</v>
      </c>
      <c r="H26" s="46">
        <v>6</v>
      </c>
      <c r="I26" s="47">
        <v>7</v>
      </c>
      <c r="J26" s="48">
        <v>7</v>
      </c>
      <c r="K26" s="47">
        <v>7</v>
      </c>
    </row>
    <row r="27" spans="1:11" x14ac:dyDescent="0.2">
      <c r="A27" s="157"/>
      <c r="B27" s="50">
        <v>3</v>
      </c>
      <c r="C27" s="42">
        <f>($A$25*10)+B27</f>
        <v>53</v>
      </c>
      <c r="D27" s="51">
        <v>6</v>
      </c>
      <c r="E27" s="52">
        <v>6</v>
      </c>
      <c r="F27" s="53">
        <v>6</v>
      </c>
      <c r="G27" s="53">
        <v>7</v>
      </c>
      <c r="H27" s="51">
        <v>7</v>
      </c>
      <c r="I27" s="52">
        <v>7</v>
      </c>
      <c r="J27" s="53">
        <v>7</v>
      </c>
      <c r="K27" s="52">
        <v>8</v>
      </c>
    </row>
    <row r="28" spans="1:11" x14ac:dyDescent="0.2">
      <c r="A28" s="155">
        <v>6</v>
      </c>
      <c r="B28" s="54">
        <v>1</v>
      </c>
      <c r="C28" s="42">
        <f>($A$28*10)+B28</f>
        <v>61</v>
      </c>
      <c r="D28" s="43">
        <v>7</v>
      </c>
      <c r="E28" s="44">
        <v>7</v>
      </c>
      <c r="F28" s="45">
        <v>7</v>
      </c>
      <c r="G28" s="45">
        <v>7</v>
      </c>
      <c r="H28" s="43">
        <v>7</v>
      </c>
      <c r="I28" s="44">
        <v>8</v>
      </c>
      <c r="J28" s="45">
        <v>8</v>
      </c>
      <c r="K28" s="44">
        <v>9</v>
      </c>
    </row>
    <row r="29" spans="1:11" x14ac:dyDescent="0.2">
      <c r="A29" s="156"/>
      <c r="B29" s="41">
        <v>2</v>
      </c>
      <c r="C29" s="42">
        <f>($A$28*10)+B29</f>
        <v>62</v>
      </c>
      <c r="D29" s="46">
        <v>8</v>
      </c>
      <c r="E29" s="47">
        <v>8</v>
      </c>
      <c r="F29" s="48">
        <v>8</v>
      </c>
      <c r="G29" s="48">
        <v>8</v>
      </c>
      <c r="H29" s="46">
        <v>8</v>
      </c>
      <c r="I29" s="47">
        <v>9</v>
      </c>
      <c r="J29" s="48">
        <v>9</v>
      </c>
      <c r="K29" s="47">
        <v>9</v>
      </c>
    </row>
    <row r="30" spans="1:11" x14ac:dyDescent="0.2">
      <c r="A30" s="157"/>
      <c r="B30" s="50">
        <v>3</v>
      </c>
      <c r="C30" s="55">
        <f>($A$28*10)+B30</f>
        <v>63</v>
      </c>
      <c r="D30" s="51">
        <v>9</v>
      </c>
      <c r="E30" s="52">
        <v>9</v>
      </c>
      <c r="F30" s="53">
        <v>9</v>
      </c>
      <c r="G30" s="53">
        <v>9</v>
      </c>
      <c r="H30" s="51">
        <v>9</v>
      </c>
      <c r="I30" s="52">
        <v>9</v>
      </c>
      <c r="J30" s="53">
        <v>9</v>
      </c>
      <c r="K30" s="52">
        <v>9</v>
      </c>
    </row>
    <row r="32" spans="1:11" s="56" customFormat="1" x14ac:dyDescent="0.2">
      <c r="B32" s="2" t="s">
        <v>51</v>
      </c>
      <c r="C32"/>
      <c r="D32"/>
      <c r="F32"/>
      <c r="G32"/>
      <c r="H32"/>
    </row>
    <row r="33" spans="1:13" s="57" customFormat="1" ht="25.5" x14ac:dyDescent="0.2">
      <c r="B33" s="28" t="s">
        <v>52</v>
      </c>
      <c r="C33" s="28" t="s">
        <v>53</v>
      </c>
      <c r="D33" s="28" t="s">
        <v>54</v>
      </c>
      <c r="F33"/>
      <c r="G33"/>
      <c r="H33"/>
    </row>
    <row r="34" spans="1:13" x14ac:dyDescent="0.2">
      <c r="B34" s="30">
        <f>IF(RULA!H16="",0,RULA!H16)</f>
        <v>0</v>
      </c>
      <c r="C34" s="31">
        <f>IF(RULA!H18="",0,IF(RULA!H20="",0,((RULA!H18*10)+RULA!H20)))</f>
        <v>0</v>
      </c>
      <c r="D34" s="32">
        <f>IF(B34=0,0,IF(C34=0,0,INDEX($A$41:$M$47, MATCH(B34,$A$41:$A$47,), MATCH(C34,$A$41:$M$41,))))</f>
        <v>0</v>
      </c>
    </row>
    <row r="36" spans="1:13" x14ac:dyDescent="0.2">
      <c r="A36" s="33" t="s">
        <v>55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72" t="s">
        <v>56</v>
      </c>
      <c r="B37" s="147" t="s">
        <v>57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8"/>
    </row>
    <row r="38" spans="1:13" x14ac:dyDescent="0.2">
      <c r="A38" s="173"/>
      <c r="B38" s="149">
        <v>1</v>
      </c>
      <c r="C38" s="150"/>
      <c r="D38" s="149">
        <v>2</v>
      </c>
      <c r="E38" s="150"/>
      <c r="F38" s="149">
        <v>3</v>
      </c>
      <c r="G38" s="150"/>
      <c r="H38" s="149">
        <v>4</v>
      </c>
      <c r="I38" s="150"/>
      <c r="J38" s="149">
        <v>5</v>
      </c>
      <c r="K38" s="150"/>
      <c r="L38" s="151">
        <v>6</v>
      </c>
      <c r="M38" s="150"/>
    </row>
    <row r="39" spans="1:13" x14ac:dyDescent="0.2">
      <c r="A39" s="173"/>
      <c r="B39" s="152" t="s">
        <v>58</v>
      </c>
      <c r="C39" s="152"/>
      <c r="D39" s="153" t="s">
        <v>58</v>
      </c>
      <c r="E39" s="154"/>
      <c r="F39" s="152" t="s">
        <v>58</v>
      </c>
      <c r="G39" s="152"/>
      <c r="H39" s="153" t="s">
        <v>58</v>
      </c>
      <c r="I39" s="154"/>
      <c r="J39" s="152" t="s">
        <v>58</v>
      </c>
      <c r="K39" s="152"/>
      <c r="L39" s="153" t="s">
        <v>58</v>
      </c>
      <c r="M39" s="154"/>
    </row>
    <row r="40" spans="1:13" x14ac:dyDescent="0.2">
      <c r="A40" s="174"/>
      <c r="B40" s="35">
        <v>1</v>
      </c>
      <c r="C40" s="35">
        <v>2</v>
      </c>
      <c r="D40" s="36">
        <v>1</v>
      </c>
      <c r="E40" s="37">
        <v>2</v>
      </c>
      <c r="F40" s="35">
        <v>1</v>
      </c>
      <c r="G40" s="35">
        <v>2</v>
      </c>
      <c r="H40" s="36">
        <v>1</v>
      </c>
      <c r="I40" s="37">
        <v>2</v>
      </c>
      <c r="J40" s="35">
        <v>1</v>
      </c>
      <c r="K40" s="35">
        <v>2</v>
      </c>
      <c r="L40" s="36">
        <v>1</v>
      </c>
      <c r="M40" s="37">
        <v>2</v>
      </c>
    </row>
    <row r="41" spans="1:13" x14ac:dyDescent="0.2">
      <c r="A41" s="58"/>
      <c r="B41" s="59">
        <v>11</v>
      </c>
      <c r="C41" s="59">
        <v>12</v>
      </c>
      <c r="D41" s="60">
        <v>21</v>
      </c>
      <c r="E41" s="61">
        <v>22</v>
      </c>
      <c r="F41" s="59">
        <v>31</v>
      </c>
      <c r="G41" s="59">
        <v>32</v>
      </c>
      <c r="H41" s="60">
        <v>41</v>
      </c>
      <c r="I41" s="61">
        <v>42</v>
      </c>
      <c r="J41" s="59">
        <v>51</v>
      </c>
      <c r="K41" s="59">
        <v>52</v>
      </c>
      <c r="L41" s="60">
        <v>61</v>
      </c>
      <c r="M41" s="61">
        <v>62</v>
      </c>
    </row>
    <row r="42" spans="1:13" x14ac:dyDescent="0.2">
      <c r="A42" s="40">
        <v>1</v>
      </c>
      <c r="B42" s="46">
        <v>1</v>
      </c>
      <c r="C42" s="47">
        <v>3</v>
      </c>
      <c r="D42" s="46">
        <v>2</v>
      </c>
      <c r="E42" s="47">
        <v>3</v>
      </c>
      <c r="F42" s="48">
        <v>3</v>
      </c>
      <c r="G42" s="48">
        <v>4</v>
      </c>
      <c r="H42" s="46">
        <v>5</v>
      </c>
      <c r="I42" s="47">
        <v>5</v>
      </c>
      <c r="J42" s="48">
        <v>6</v>
      </c>
      <c r="K42" s="48">
        <v>6</v>
      </c>
      <c r="L42" s="46">
        <v>7</v>
      </c>
      <c r="M42" s="47">
        <v>7</v>
      </c>
    </row>
    <row r="43" spans="1:13" x14ac:dyDescent="0.2">
      <c r="A43" s="40">
        <v>2</v>
      </c>
      <c r="B43" s="46">
        <v>2</v>
      </c>
      <c r="C43" s="47">
        <v>3</v>
      </c>
      <c r="D43" s="46">
        <v>2</v>
      </c>
      <c r="E43" s="47">
        <v>3</v>
      </c>
      <c r="F43" s="48">
        <v>4</v>
      </c>
      <c r="G43" s="48">
        <v>5</v>
      </c>
      <c r="H43" s="46">
        <v>5</v>
      </c>
      <c r="I43" s="47">
        <v>5</v>
      </c>
      <c r="J43" s="48">
        <v>6</v>
      </c>
      <c r="K43" s="48">
        <v>7</v>
      </c>
      <c r="L43" s="46">
        <v>7</v>
      </c>
      <c r="M43" s="47">
        <v>7</v>
      </c>
    </row>
    <row r="44" spans="1:13" x14ac:dyDescent="0.2">
      <c r="A44" s="40">
        <v>3</v>
      </c>
      <c r="B44" s="46">
        <v>3</v>
      </c>
      <c r="C44" s="47">
        <v>3</v>
      </c>
      <c r="D44" s="46">
        <v>3</v>
      </c>
      <c r="E44" s="47">
        <v>4</v>
      </c>
      <c r="F44" s="48">
        <v>4</v>
      </c>
      <c r="G44" s="48">
        <v>5</v>
      </c>
      <c r="H44" s="46">
        <v>5</v>
      </c>
      <c r="I44" s="47">
        <v>6</v>
      </c>
      <c r="J44" s="48">
        <v>6</v>
      </c>
      <c r="K44" s="48">
        <v>7</v>
      </c>
      <c r="L44" s="46">
        <v>7</v>
      </c>
      <c r="M44" s="47">
        <v>7</v>
      </c>
    </row>
    <row r="45" spans="1:13" x14ac:dyDescent="0.2">
      <c r="A45" s="40">
        <v>4</v>
      </c>
      <c r="B45" s="46">
        <v>5</v>
      </c>
      <c r="C45" s="47">
        <v>5</v>
      </c>
      <c r="D45" s="46">
        <v>5</v>
      </c>
      <c r="E45" s="47">
        <v>6</v>
      </c>
      <c r="F45" s="48">
        <v>6</v>
      </c>
      <c r="G45" s="48">
        <v>7</v>
      </c>
      <c r="H45" s="46">
        <v>7</v>
      </c>
      <c r="I45" s="47">
        <v>7</v>
      </c>
      <c r="J45" s="48">
        <v>7</v>
      </c>
      <c r="K45" s="48">
        <v>7</v>
      </c>
      <c r="L45" s="46">
        <v>8</v>
      </c>
      <c r="M45" s="47">
        <v>8</v>
      </c>
    </row>
    <row r="46" spans="1:13" x14ac:dyDescent="0.2">
      <c r="A46" s="40">
        <v>5</v>
      </c>
      <c r="B46" s="46">
        <v>7</v>
      </c>
      <c r="C46" s="47">
        <v>7</v>
      </c>
      <c r="D46" s="46">
        <v>7</v>
      </c>
      <c r="E46" s="47">
        <v>7</v>
      </c>
      <c r="F46" s="48">
        <v>7</v>
      </c>
      <c r="G46" s="48">
        <v>8</v>
      </c>
      <c r="H46" s="46">
        <v>8</v>
      </c>
      <c r="I46" s="47">
        <v>8</v>
      </c>
      <c r="J46" s="48">
        <v>8</v>
      </c>
      <c r="K46" s="48">
        <v>8</v>
      </c>
      <c r="L46" s="46">
        <v>8</v>
      </c>
      <c r="M46" s="47">
        <v>8</v>
      </c>
    </row>
    <row r="47" spans="1:13" x14ac:dyDescent="0.2">
      <c r="A47" s="49">
        <v>6</v>
      </c>
      <c r="B47" s="51">
        <v>8</v>
      </c>
      <c r="C47" s="52">
        <v>8</v>
      </c>
      <c r="D47" s="51">
        <v>8</v>
      </c>
      <c r="E47" s="52">
        <v>8</v>
      </c>
      <c r="F47" s="53">
        <v>8</v>
      </c>
      <c r="G47" s="53">
        <v>8</v>
      </c>
      <c r="H47" s="51">
        <v>8</v>
      </c>
      <c r="I47" s="52">
        <v>9</v>
      </c>
      <c r="J47" s="53">
        <v>9</v>
      </c>
      <c r="K47" s="53">
        <v>9</v>
      </c>
      <c r="L47" s="51">
        <v>9</v>
      </c>
      <c r="M47" s="52">
        <v>9</v>
      </c>
    </row>
    <row r="49" spans="1:16" x14ac:dyDescent="0.2">
      <c r="B49" s="2" t="s">
        <v>59</v>
      </c>
      <c r="E49" s="56"/>
      <c r="F49" s="2" t="s">
        <v>60</v>
      </c>
    </row>
    <row r="50" spans="1:16" ht="25.5" x14ac:dyDescent="0.2">
      <c r="B50" s="28" t="s">
        <v>61</v>
      </c>
      <c r="C50" s="28" t="s">
        <v>62</v>
      </c>
      <c r="D50" s="28" t="s">
        <v>63</v>
      </c>
      <c r="E50" s="57"/>
      <c r="F50" s="28" t="s">
        <v>61</v>
      </c>
      <c r="G50" s="28" t="s">
        <v>62</v>
      </c>
      <c r="H50" s="28" t="s">
        <v>63</v>
      </c>
    </row>
    <row r="51" spans="1:16" x14ac:dyDescent="0.2">
      <c r="B51" s="30">
        <f>RULA!T10</f>
        <v>0</v>
      </c>
      <c r="C51" s="31">
        <f>RULA!T18</f>
        <v>0</v>
      </c>
      <c r="D51" s="32" t="str">
        <f>IF(B51=0," ",IF(C51=0," ",INDEX($B$55:$P$68, MATCH(B51,$B$55:$B$68,), MATCH(C51,$B$55:$P$55,))))</f>
        <v xml:space="preserve"> </v>
      </c>
      <c r="F51" s="30">
        <f>RULA!U10</f>
        <v>0</v>
      </c>
      <c r="G51" s="31">
        <f>RULA!T18</f>
        <v>0</v>
      </c>
      <c r="H51" s="32" t="str">
        <f>IF(F51=0," ", IF(G51=0," ",INDEX($B$55:$P$68, MATCH(F51,$B$55:$B$68,), MATCH(G51,$B$55:$P$55,))))</f>
        <v xml:space="preserve"> </v>
      </c>
    </row>
    <row r="53" spans="1:16" x14ac:dyDescent="0.2">
      <c r="A53" s="33" t="s">
        <v>64</v>
      </c>
      <c r="B53" s="3"/>
      <c r="C53" s="3"/>
      <c r="D53" s="3"/>
      <c r="E53" s="3"/>
      <c r="F53" s="62"/>
      <c r="G53" s="3"/>
      <c r="H53" s="3"/>
      <c r="I53" s="63"/>
    </row>
    <row r="54" spans="1:16" ht="13.5" thickBot="1" x14ac:dyDescent="0.25">
      <c r="A54" s="175" t="s">
        <v>65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</row>
    <row r="55" spans="1:16" ht="13.5" thickBot="1" x14ac:dyDescent="0.25">
      <c r="A55" s="64"/>
      <c r="B55" s="3"/>
      <c r="C55" s="65">
        <v>1</v>
      </c>
      <c r="D55" s="66">
        <v>2</v>
      </c>
      <c r="E55" s="66">
        <v>3</v>
      </c>
      <c r="F55" s="66">
        <v>4</v>
      </c>
      <c r="G55" s="66">
        <v>5</v>
      </c>
      <c r="H55" s="66">
        <v>6</v>
      </c>
      <c r="I55" s="67">
        <v>7</v>
      </c>
      <c r="J55" s="67">
        <v>8</v>
      </c>
      <c r="K55" s="67">
        <v>9</v>
      </c>
      <c r="L55" s="67">
        <v>10</v>
      </c>
      <c r="M55" s="67">
        <v>11</v>
      </c>
      <c r="N55" s="67">
        <v>12</v>
      </c>
      <c r="O55" s="67">
        <v>13</v>
      </c>
      <c r="P55" s="67">
        <v>14</v>
      </c>
    </row>
    <row r="56" spans="1:16" ht="12.75" customHeight="1" x14ac:dyDescent="0.2">
      <c r="A56" s="169" t="s">
        <v>66</v>
      </c>
      <c r="B56" s="68">
        <v>1</v>
      </c>
      <c r="C56" s="69">
        <v>1</v>
      </c>
      <c r="D56" s="70">
        <v>2</v>
      </c>
      <c r="E56" s="71">
        <v>3</v>
      </c>
      <c r="F56" s="72">
        <v>3</v>
      </c>
      <c r="G56" s="72">
        <v>4</v>
      </c>
      <c r="H56" s="73">
        <v>5</v>
      </c>
      <c r="I56" s="74">
        <v>5</v>
      </c>
      <c r="J56" s="74">
        <v>5</v>
      </c>
      <c r="K56" s="74">
        <v>5</v>
      </c>
      <c r="L56" s="74">
        <v>5</v>
      </c>
      <c r="M56" s="74">
        <v>5</v>
      </c>
      <c r="N56" s="74">
        <v>5</v>
      </c>
      <c r="O56" s="74">
        <v>5</v>
      </c>
      <c r="P56" s="74">
        <v>5</v>
      </c>
    </row>
    <row r="57" spans="1:16" ht="13.5" thickBot="1" x14ac:dyDescent="0.25">
      <c r="A57" s="170"/>
      <c r="B57" s="75">
        <v>2</v>
      </c>
      <c r="C57" s="76">
        <v>2</v>
      </c>
      <c r="D57" s="77">
        <v>2</v>
      </c>
      <c r="E57" s="78">
        <v>3</v>
      </c>
      <c r="F57" s="79">
        <v>4</v>
      </c>
      <c r="G57" s="78">
        <v>4</v>
      </c>
      <c r="H57" s="80">
        <v>5</v>
      </c>
      <c r="I57" s="81">
        <v>5</v>
      </c>
      <c r="J57" s="81">
        <v>5</v>
      </c>
      <c r="K57" s="81">
        <v>5</v>
      </c>
      <c r="L57" s="81">
        <v>5</v>
      </c>
      <c r="M57" s="81">
        <v>5</v>
      </c>
      <c r="N57" s="81">
        <v>5</v>
      </c>
      <c r="O57" s="81">
        <v>5</v>
      </c>
      <c r="P57" s="81">
        <v>5</v>
      </c>
    </row>
    <row r="58" spans="1:16" ht="13.5" thickBot="1" x14ac:dyDescent="0.25">
      <c r="A58" s="170"/>
      <c r="B58" s="75">
        <v>3</v>
      </c>
      <c r="C58" s="82">
        <v>3</v>
      </c>
      <c r="D58" s="83">
        <v>3</v>
      </c>
      <c r="E58" s="78">
        <v>3</v>
      </c>
      <c r="F58" s="79">
        <v>4</v>
      </c>
      <c r="G58" s="84">
        <v>4</v>
      </c>
      <c r="H58" s="80">
        <v>5</v>
      </c>
      <c r="I58" s="81">
        <v>6</v>
      </c>
      <c r="J58" s="81">
        <v>6</v>
      </c>
      <c r="K58" s="81">
        <v>6</v>
      </c>
      <c r="L58" s="81">
        <v>6</v>
      </c>
      <c r="M58" s="81">
        <v>6</v>
      </c>
      <c r="N58" s="81">
        <v>6</v>
      </c>
      <c r="O58" s="81">
        <v>6</v>
      </c>
      <c r="P58" s="81">
        <v>6</v>
      </c>
    </row>
    <row r="59" spans="1:16" ht="13.5" thickBot="1" x14ac:dyDescent="0.25">
      <c r="A59" s="170"/>
      <c r="B59" s="75">
        <v>4</v>
      </c>
      <c r="C59" s="85">
        <v>3</v>
      </c>
      <c r="D59" s="79">
        <v>3</v>
      </c>
      <c r="E59" s="79">
        <v>3</v>
      </c>
      <c r="F59" s="86">
        <v>4</v>
      </c>
      <c r="G59" s="87">
        <v>5</v>
      </c>
      <c r="H59" s="88">
        <v>6</v>
      </c>
      <c r="I59" s="89">
        <v>6</v>
      </c>
      <c r="J59" s="89">
        <v>6</v>
      </c>
      <c r="K59" s="89">
        <v>6</v>
      </c>
      <c r="L59" s="89">
        <v>6</v>
      </c>
      <c r="M59" s="89">
        <v>6</v>
      </c>
      <c r="N59" s="89">
        <v>6</v>
      </c>
      <c r="O59" s="89">
        <v>6</v>
      </c>
      <c r="P59" s="89">
        <v>6</v>
      </c>
    </row>
    <row r="60" spans="1:16" ht="13.5" thickBot="1" x14ac:dyDescent="0.25">
      <c r="A60" s="170"/>
      <c r="B60" s="75">
        <v>5</v>
      </c>
      <c r="C60" s="85">
        <v>4</v>
      </c>
      <c r="D60" s="79">
        <v>4</v>
      </c>
      <c r="E60" s="86">
        <v>4</v>
      </c>
      <c r="F60" s="90">
        <v>5</v>
      </c>
      <c r="G60" s="91">
        <v>6</v>
      </c>
      <c r="H60" s="92">
        <v>7</v>
      </c>
      <c r="I60" s="93">
        <v>7</v>
      </c>
      <c r="J60" s="93">
        <v>7</v>
      </c>
      <c r="K60" s="93">
        <v>7</v>
      </c>
      <c r="L60" s="93">
        <v>7</v>
      </c>
      <c r="M60" s="93">
        <v>7</v>
      </c>
      <c r="N60" s="93">
        <v>7</v>
      </c>
      <c r="O60" s="93">
        <v>7</v>
      </c>
      <c r="P60" s="93">
        <v>7</v>
      </c>
    </row>
    <row r="61" spans="1:16" ht="13.5" thickBot="1" x14ac:dyDescent="0.25">
      <c r="A61" s="170"/>
      <c r="B61" s="75">
        <v>6</v>
      </c>
      <c r="C61" s="94">
        <v>4</v>
      </c>
      <c r="D61" s="95">
        <v>4</v>
      </c>
      <c r="E61" s="90">
        <v>5</v>
      </c>
      <c r="F61" s="96">
        <v>6</v>
      </c>
      <c r="G61" s="97">
        <v>6</v>
      </c>
      <c r="H61" s="98">
        <v>7</v>
      </c>
      <c r="I61" s="99">
        <v>7</v>
      </c>
      <c r="J61" s="99">
        <v>7</v>
      </c>
      <c r="K61" s="99">
        <v>7</v>
      </c>
      <c r="L61" s="99">
        <v>7</v>
      </c>
      <c r="M61" s="99">
        <v>7</v>
      </c>
      <c r="N61" s="99">
        <v>7</v>
      </c>
      <c r="O61" s="99">
        <v>7</v>
      </c>
      <c r="P61" s="99">
        <v>7</v>
      </c>
    </row>
    <row r="62" spans="1:16" ht="13.5" thickBot="1" x14ac:dyDescent="0.25">
      <c r="A62" s="170"/>
      <c r="B62" s="75">
        <v>7</v>
      </c>
      <c r="C62" s="100">
        <v>5</v>
      </c>
      <c r="D62" s="101">
        <v>5</v>
      </c>
      <c r="E62" s="96">
        <v>6</v>
      </c>
      <c r="F62" s="97">
        <v>6</v>
      </c>
      <c r="G62" s="102">
        <v>7</v>
      </c>
      <c r="H62" s="103">
        <v>7</v>
      </c>
      <c r="I62" s="99">
        <v>7</v>
      </c>
      <c r="J62" s="99">
        <v>7</v>
      </c>
      <c r="K62" s="99">
        <v>7</v>
      </c>
      <c r="L62" s="99">
        <v>7</v>
      </c>
      <c r="M62" s="99">
        <v>7</v>
      </c>
      <c r="N62" s="99">
        <v>7</v>
      </c>
      <c r="O62" s="99">
        <v>7</v>
      </c>
      <c r="P62" s="99">
        <v>7</v>
      </c>
    </row>
    <row r="63" spans="1:16" ht="13.5" thickBot="1" x14ac:dyDescent="0.25">
      <c r="A63" s="170"/>
      <c r="B63" s="104">
        <v>8</v>
      </c>
      <c r="C63" s="105">
        <v>5</v>
      </c>
      <c r="D63" s="88">
        <v>5</v>
      </c>
      <c r="E63" s="106">
        <v>6</v>
      </c>
      <c r="F63" s="107">
        <v>7</v>
      </c>
      <c r="G63" s="108">
        <v>7</v>
      </c>
      <c r="H63" s="109">
        <v>7</v>
      </c>
      <c r="I63" s="110">
        <v>7</v>
      </c>
      <c r="J63" s="110">
        <v>7</v>
      </c>
      <c r="K63" s="110">
        <v>7</v>
      </c>
      <c r="L63" s="110">
        <v>7</v>
      </c>
      <c r="M63" s="110">
        <v>7</v>
      </c>
      <c r="N63" s="110">
        <v>7</v>
      </c>
      <c r="O63" s="110">
        <v>7</v>
      </c>
      <c r="P63" s="110">
        <v>7</v>
      </c>
    </row>
    <row r="64" spans="1:16" ht="13.5" thickBot="1" x14ac:dyDescent="0.25">
      <c r="A64" s="170"/>
      <c r="B64" s="104">
        <v>9</v>
      </c>
      <c r="C64" s="105">
        <v>5</v>
      </c>
      <c r="D64" s="88">
        <v>5</v>
      </c>
      <c r="E64" s="106">
        <v>6</v>
      </c>
      <c r="F64" s="107">
        <v>7</v>
      </c>
      <c r="G64" s="108">
        <v>7</v>
      </c>
      <c r="H64" s="109">
        <v>7</v>
      </c>
      <c r="I64" s="110">
        <v>7</v>
      </c>
      <c r="J64" s="110">
        <v>7</v>
      </c>
      <c r="K64" s="110">
        <v>7</v>
      </c>
      <c r="L64" s="110">
        <v>7</v>
      </c>
      <c r="M64" s="110">
        <v>7</v>
      </c>
      <c r="N64" s="110">
        <v>7</v>
      </c>
      <c r="O64" s="110">
        <v>7</v>
      </c>
      <c r="P64" s="110">
        <v>7</v>
      </c>
    </row>
    <row r="65" spans="1:16" ht="13.5" thickBot="1" x14ac:dyDescent="0.25">
      <c r="A65" s="170"/>
      <c r="B65" s="104">
        <v>10</v>
      </c>
      <c r="C65" s="105">
        <v>5</v>
      </c>
      <c r="D65" s="88">
        <v>5</v>
      </c>
      <c r="E65" s="106">
        <v>6</v>
      </c>
      <c r="F65" s="107">
        <v>7</v>
      </c>
      <c r="G65" s="108">
        <v>7</v>
      </c>
      <c r="H65" s="109">
        <v>7</v>
      </c>
      <c r="I65" s="110">
        <v>7</v>
      </c>
      <c r="J65" s="110">
        <v>7</v>
      </c>
      <c r="K65" s="110">
        <v>7</v>
      </c>
      <c r="L65" s="110">
        <v>7</v>
      </c>
      <c r="M65" s="110">
        <v>7</v>
      </c>
      <c r="N65" s="110">
        <v>7</v>
      </c>
      <c r="O65" s="110">
        <v>7</v>
      </c>
      <c r="P65" s="110">
        <v>7</v>
      </c>
    </row>
    <row r="66" spans="1:16" ht="13.5" thickBot="1" x14ac:dyDescent="0.25">
      <c r="A66" s="170"/>
      <c r="B66" s="104">
        <v>11</v>
      </c>
      <c r="C66" s="105">
        <v>5</v>
      </c>
      <c r="D66" s="88">
        <v>5</v>
      </c>
      <c r="E66" s="106">
        <v>6</v>
      </c>
      <c r="F66" s="107">
        <v>7</v>
      </c>
      <c r="G66" s="108">
        <v>7</v>
      </c>
      <c r="H66" s="109">
        <v>7</v>
      </c>
      <c r="I66" s="110">
        <v>7</v>
      </c>
      <c r="J66" s="110">
        <v>7</v>
      </c>
      <c r="K66" s="110">
        <v>7</v>
      </c>
      <c r="L66" s="110">
        <v>7</v>
      </c>
      <c r="M66" s="110">
        <v>7</v>
      </c>
      <c r="N66" s="110">
        <v>7</v>
      </c>
      <c r="O66" s="110">
        <v>7</v>
      </c>
      <c r="P66" s="110">
        <v>7</v>
      </c>
    </row>
    <row r="67" spans="1:16" ht="13.5" thickBot="1" x14ac:dyDescent="0.25">
      <c r="A67" s="170"/>
      <c r="B67" s="104">
        <v>12</v>
      </c>
      <c r="C67" s="105">
        <v>5</v>
      </c>
      <c r="D67" s="88">
        <v>5</v>
      </c>
      <c r="E67" s="106">
        <v>6</v>
      </c>
      <c r="F67" s="107">
        <v>7</v>
      </c>
      <c r="G67" s="108">
        <v>7</v>
      </c>
      <c r="H67" s="109">
        <v>7</v>
      </c>
      <c r="I67" s="110">
        <v>7</v>
      </c>
      <c r="J67" s="110">
        <v>7</v>
      </c>
      <c r="K67" s="110">
        <v>7</v>
      </c>
      <c r="L67" s="110">
        <v>7</v>
      </c>
      <c r="M67" s="110">
        <v>7</v>
      </c>
      <c r="N67" s="110">
        <v>7</v>
      </c>
      <c r="O67" s="110">
        <v>7</v>
      </c>
      <c r="P67" s="110">
        <v>7</v>
      </c>
    </row>
    <row r="68" spans="1:16" ht="13.5" thickBot="1" x14ac:dyDescent="0.25">
      <c r="A68" s="171"/>
      <c r="B68" s="104">
        <v>13</v>
      </c>
      <c r="C68" s="105">
        <v>5</v>
      </c>
      <c r="D68" s="88">
        <v>5</v>
      </c>
      <c r="E68" s="106">
        <v>6</v>
      </c>
      <c r="F68" s="107">
        <v>7</v>
      </c>
      <c r="G68" s="108">
        <v>7</v>
      </c>
      <c r="H68" s="109">
        <v>7</v>
      </c>
      <c r="I68" s="110">
        <v>7</v>
      </c>
      <c r="J68" s="110">
        <v>7</v>
      </c>
      <c r="K68" s="110">
        <v>7</v>
      </c>
      <c r="L68" s="110">
        <v>7</v>
      </c>
      <c r="M68" s="110">
        <v>7</v>
      </c>
      <c r="N68" s="110">
        <v>7</v>
      </c>
      <c r="O68" s="110">
        <v>7</v>
      </c>
      <c r="P68" s="110">
        <v>7</v>
      </c>
    </row>
  </sheetData>
  <sheetProtection password="C989" sheet="1" objects="1" scenarios="1" selectLockedCells="1"/>
  <mergeCells count="35">
    <mergeCell ref="A56:A68"/>
    <mergeCell ref="L39:M39"/>
    <mergeCell ref="A37:A40"/>
    <mergeCell ref="B37:M37"/>
    <mergeCell ref="B38:C38"/>
    <mergeCell ref="D38:E38"/>
    <mergeCell ref="F38:G38"/>
    <mergeCell ref="H38:I38"/>
    <mergeCell ref="J38:K38"/>
    <mergeCell ref="L38:M38"/>
    <mergeCell ref="A54:K54"/>
    <mergeCell ref="F39:G39"/>
    <mergeCell ref="H39:I39"/>
    <mergeCell ref="J39:K39"/>
    <mergeCell ref="D39:E39"/>
    <mergeCell ref="B39:C39"/>
    <mergeCell ref="A28:A30"/>
    <mergeCell ref="A12:B12"/>
    <mergeCell ref="C8:C11"/>
    <mergeCell ref="A13:A15"/>
    <mergeCell ref="A16:A18"/>
    <mergeCell ref="A19:A21"/>
    <mergeCell ref="A22:A24"/>
    <mergeCell ref="A8:A11"/>
    <mergeCell ref="B8:B11"/>
    <mergeCell ref="D10:E10"/>
    <mergeCell ref="F10:G10"/>
    <mergeCell ref="H10:I10"/>
    <mergeCell ref="J10:K10"/>
    <mergeCell ref="A25:A27"/>
    <mergeCell ref="D8:K8"/>
    <mergeCell ref="D9:E9"/>
    <mergeCell ref="F9:G9"/>
    <mergeCell ref="H9:I9"/>
    <mergeCell ref="J9:K9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RULA</vt:lpstr>
      <vt:lpstr>PHOTOS</vt:lpstr>
      <vt:lpstr>Calculations</vt:lpstr>
      <vt:lpstr>RULA!Print_Area</vt:lpstr>
    </vt:vector>
  </TitlesOfParts>
  <Company>The Ergonomics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Greenwald</dc:creator>
  <cp:lastModifiedBy>Stephen McNierney</cp:lastModifiedBy>
  <cp:lastPrinted>2008-06-05T18:39:09Z</cp:lastPrinted>
  <dcterms:created xsi:type="dcterms:W3CDTF">2007-07-06T19:28:47Z</dcterms:created>
  <dcterms:modified xsi:type="dcterms:W3CDTF">2024-07-19T12:54:15Z</dcterms:modified>
</cp:coreProperties>
</file>